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1428" documentId="8_{4C70C648-1493-4A7E-B04E-9F4A7C8679BC}" xr6:coauthVersionLast="47" xr6:coauthVersionMax="47" xr10:uidLastSave="{B7B837E1-FB59-48F3-B335-90921C0103AA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15" i="2" l="1"/>
  <c r="BJ16" i="2"/>
  <c r="BJ18" i="2" s="1"/>
  <c r="BH16" i="2"/>
  <c r="BI16" i="2"/>
  <c r="BI18" i="2" s="1"/>
  <c r="BG16" i="2"/>
  <c r="BF16" i="2" l="1"/>
  <c r="BG17" i="2"/>
  <c r="BG19" i="2" s="1"/>
  <c r="BH17" i="2"/>
  <c r="BH19" i="2" s="1"/>
  <c r="BF17" i="2"/>
  <c r="BF19" i="2" s="1"/>
  <c r="BD33" i="2"/>
  <c r="BD34" i="2"/>
  <c r="BD36" i="2" s="1"/>
  <c r="BC30" i="2"/>
  <c r="BC31" i="2"/>
  <c r="BC34" i="2" s="1"/>
  <c r="BB28" i="2"/>
  <c r="BB29" i="2"/>
  <c r="BB32" i="2" s="1"/>
  <c r="AS23" i="2"/>
  <c r="AT23" i="2"/>
  <c r="AU23" i="2"/>
  <c r="AV23" i="2"/>
  <c r="AW23" i="2"/>
  <c r="AX23" i="2"/>
  <c r="AY23" i="2"/>
  <c r="AZ23" i="2"/>
  <c r="BA23" i="2"/>
  <c r="AR23" i="2"/>
  <c r="AS26" i="2"/>
  <c r="AT24" i="2"/>
  <c r="AT26" i="2" s="1"/>
  <c r="AU24" i="2"/>
  <c r="AU26" i="2" s="1"/>
  <c r="AV24" i="2"/>
  <c r="AV26" i="2" s="1"/>
  <c r="AW24" i="2"/>
  <c r="AW26" i="2" s="1"/>
  <c r="AX24" i="2"/>
  <c r="AX26" i="2" s="1"/>
  <c r="AY24" i="2"/>
  <c r="AY26" i="2" s="1"/>
  <c r="AZ24" i="2"/>
  <c r="AZ26" i="2" s="1"/>
  <c r="BA24" i="2"/>
  <c r="BA26" i="2" s="1"/>
  <c r="AR24" i="2"/>
  <c r="AR26" i="2" s="1"/>
  <c r="I51" i="1"/>
  <c r="I52" i="1"/>
  <c r="I55" i="1"/>
  <c r="I53" i="1"/>
  <c r="I56" i="1"/>
  <c r="I54" i="1"/>
  <c r="I50" i="1"/>
  <c r="AO25" i="2" l="1"/>
  <c r="AP25" i="2"/>
  <c r="AQ25" i="2"/>
  <c r="AN25" i="2"/>
  <c r="AO26" i="2"/>
  <c r="AO29" i="2" s="1"/>
  <c r="AP26" i="2"/>
  <c r="AP29" i="2" s="1"/>
  <c r="AQ26" i="2"/>
  <c r="AQ29" i="2" s="1"/>
  <c r="AN26" i="2"/>
  <c r="AN29" i="2" s="1"/>
  <c r="I47" i="1"/>
  <c r="I48" i="1"/>
  <c r="I46" i="1"/>
  <c r="AI26" i="2"/>
  <c r="AJ26" i="2"/>
  <c r="AK26" i="2"/>
  <c r="AL26" i="2"/>
  <c r="AI27" i="2"/>
  <c r="AI31" i="2" s="1"/>
  <c r="AJ27" i="2"/>
  <c r="AJ31" i="2" s="1"/>
  <c r="AK27" i="2"/>
  <c r="AK31" i="2" s="1"/>
  <c r="AL27" i="2"/>
  <c r="AL31" i="2" s="1"/>
  <c r="I44" i="1"/>
  <c r="I42" i="1"/>
  <c r="I38" i="1"/>
  <c r="I40" i="1"/>
  <c r="I37" i="1"/>
  <c r="I41" i="1"/>
  <c r="I43" i="1"/>
  <c r="I39" i="1"/>
  <c r="I35" i="1"/>
  <c r="I34" i="1"/>
  <c r="AC26" i="2"/>
  <c r="AD26" i="2"/>
  <c r="AE26" i="2"/>
  <c r="AF26" i="2"/>
  <c r="AG26" i="2"/>
  <c r="AH26" i="2"/>
  <c r="AB26" i="2"/>
  <c r="AC27" i="2"/>
  <c r="AC31" i="2" s="1"/>
  <c r="AD27" i="2"/>
  <c r="AD31" i="2" s="1"/>
  <c r="AE27" i="2"/>
  <c r="AE31" i="2" s="1"/>
  <c r="AF27" i="2"/>
  <c r="AF31" i="2" s="1"/>
  <c r="AG27" i="2"/>
  <c r="AG31" i="2" s="1"/>
  <c r="AH27" i="2"/>
  <c r="AH31" i="2" s="1"/>
  <c r="AB27" i="2"/>
  <c r="AB31" i="2" s="1"/>
  <c r="AA27" i="2"/>
  <c r="AA31" i="2" s="1"/>
  <c r="Z29" i="2"/>
  <c r="Z31" i="2"/>
  <c r="Z34" i="2" s="1"/>
  <c r="Y31" i="2"/>
  <c r="Y34" i="2" s="1"/>
  <c r="V27" i="2"/>
  <c r="W27" i="2"/>
  <c r="X27" i="2"/>
  <c r="U27" i="2"/>
  <c r="V31" i="2"/>
  <c r="V34" i="2" s="1"/>
  <c r="W31" i="2"/>
  <c r="W34" i="2" s="1"/>
  <c r="X31" i="2"/>
  <c r="X34" i="2" s="1"/>
  <c r="U31" i="2"/>
  <c r="U34" i="2" s="1"/>
  <c r="T35" i="2"/>
  <c r="T37" i="2" s="1"/>
  <c r="S21" i="2"/>
  <c r="S22" i="2"/>
  <c r="S31" i="2" s="1"/>
  <c r="Q37" i="2"/>
  <c r="Q38" i="2"/>
  <c r="Q40" i="2" s="1"/>
  <c r="K32" i="2" l="1"/>
  <c r="L32" i="2"/>
  <c r="M32" i="2"/>
  <c r="N32" i="2"/>
  <c r="O32" i="2"/>
  <c r="P32" i="2"/>
  <c r="J32" i="2"/>
  <c r="K34" i="2"/>
  <c r="K36" i="2" s="1"/>
  <c r="L34" i="2"/>
  <c r="L36" i="2" s="1"/>
  <c r="M34" i="2"/>
  <c r="M36" i="2" s="1"/>
  <c r="N34" i="2"/>
  <c r="N36" i="2" s="1"/>
  <c r="O34" i="2"/>
  <c r="O36" i="2" s="1"/>
  <c r="P34" i="2"/>
  <c r="P36" i="2" s="1"/>
  <c r="J34" i="2"/>
  <c r="J36" i="2" s="1"/>
  <c r="I17" i="1"/>
  <c r="I15" i="1"/>
  <c r="I12" i="1"/>
  <c r="I14" i="1"/>
  <c r="I16" i="1"/>
  <c r="I13" i="1"/>
  <c r="B34" i="2"/>
  <c r="C34" i="2"/>
  <c r="D34" i="2"/>
  <c r="E34" i="2"/>
  <c r="F34" i="2"/>
  <c r="G34" i="2"/>
  <c r="H34" i="2"/>
  <c r="A34" i="2"/>
  <c r="B35" i="2"/>
  <c r="B38" i="2" s="1"/>
  <c r="C35" i="2"/>
  <c r="C38" i="2" s="1"/>
  <c r="D35" i="2"/>
  <c r="D38" i="2" s="1"/>
  <c r="E35" i="2"/>
  <c r="E38" i="2" s="1"/>
  <c r="F35" i="2"/>
  <c r="F38" i="2" s="1"/>
  <c r="G35" i="2"/>
  <c r="G38" i="2" s="1"/>
  <c r="H35" i="2"/>
  <c r="H38" i="2" s="1"/>
  <c r="A35" i="2"/>
  <c r="A38" i="2" s="1"/>
  <c r="I10" i="1"/>
  <c r="I3" i="1"/>
  <c r="I8" i="1"/>
  <c r="I6" i="1"/>
  <c r="I5" i="1"/>
  <c r="I7" i="1"/>
  <c r="I4" i="1"/>
  <c r="I9" i="1"/>
</calcChain>
</file>

<file path=xl/sharedStrings.xml><?xml version="1.0" encoding="utf-8"?>
<sst xmlns="http://schemas.openxmlformats.org/spreadsheetml/2006/main" count="222" uniqueCount="154">
  <si>
    <t>NSEA Dressage Qualifiers</t>
  </si>
  <si>
    <t>Class 1 Prelim = P 13 (2006) Team &amp; Individual Qualifier</t>
  </si>
  <si>
    <t>10:00</t>
  </si>
  <si>
    <t>Macy Stokes</t>
  </si>
  <si>
    <t>Doylan Gorgeous Guy</t>
  </si>
  <si>
    <t>Birchfield</t>
  </si>
  <si>
    <t>10:07</t>
  </si>
  <si>
    <t>Martha Wilson-Thiem</t>
  </si>
  <si>
    <t>Jigsaw Puzzle</t>
  </si>
  <si>
    <t>10:14</t>
  </si>
  <si>
    <t>Annabella Howe</t>
  </si>
  <si>
    <t>Penny Royal Little Pageboy</t>
  </si>
  <si>
    <t>10:21</t>
  </si>
  <si>
    <t>Beatrice Plant</t>
  </si>
  <si>
    <t>Bobbie</t>
  </si>
  <si>
    <t>Stafford Grammar School</t>
  </si>
  <si>
    <t>10:28</t>
  </si>
  <si>
    <t>Emily Power</t>
  </si>
  <si>
    <t>Reylem Candy’s Storm</t>
  </si>
  <si>
    <t>10:35</t>
  </si>
  <si>
    <t>Elin Robinson</t>
  </si>
  <si>
    <t>Maggie</t>
  </si>
  <si>
    <t>Buxton Community School</t>
  </si>
  <si>
    <t>10:42</t>
  </si>
  <si>
    <t>Harriet Briand-Hall</t>
  </si>
  <si>
    <t>Manny</t>
  </si>
  <si>
    <t>Endon Hall Primary</t>
  </si>
  <si>
    <t>10:49</t>
  </si>
  <si>
    <t>Delilah Harrop</t>
  </si>
  <si>
    <t>In Tua Nua</t>
  </si>
  <si>
    <t>Lady Manners</t>
  </si>
  <si>
    <t>Class 2 Novice = N 28 (2008) Team &amp; Individual Qualifier</t>
  </si>
  <si>
    <t>10:50</t>
  </si>
  <si>
    <t>hollie davies</t>
  </si>
  <si>
    <t>fin( pheonix)</t>
  </si>
  <si>
    <t>10:57</t>
  </si>
  <si>
    <t>Flo Parker-White</t>
  </si>
  <si>
    <t>Lors Girl</t>
  </si>
  <si>
    <t>Shrewsbury High School</t>
  </si>
  <si>
    <t>11:04</t>
  </si>
  <si>
    <t>11:11</t>
  </si>
  <si>
    <t>Charlotte Groom</t>
  </si>
  <si>
    <t>Kimano C</t>
  </si>
  <si>
    <t>11:18</t>
  </si>
  <si>
    <t>Libbie Andrew</t>
  </si>
  <si>
    <t>Carrick Diamond Craft</t>
  </si>
  <si>
    <t>QEGS</t>
  </si>
  <si>
    <t>11:25</t>
  </si>
  <si>
    <t>Class 3 Elementary = E 50 (2007) Individual Qualifier Only</t>
  </si>
  <si>
    <t>11:33</t>
  </si>
  <si>
    <t>CHUNK</t>
  </si>
  <si>
    <t>P2009</t>
  </si>
  <si>
    <t>P089</t>
  </si>
  <si>
    <t>P2533</t>
  </si>
  <si>
    <t>P076</t>
  </si>
  <si>
    <t>P0449</t>
  </si>
  <si>
    <t xml:space="preserve">Birchfield </t>
  </si>
  <si>
    <t xml:space="preserve">Birch Field School </t>
  </si>
  <si>
    <t>Birch Field School</t>
  </si>
  <si>
    <t>Class 1 Intro B 2009 Snr &amp; Jnr</t>
  </si>
  <si>
    <t>12:24</t>
  </si>
  <si>
    <t>Libby-Mae Simpson</t>
  </si>
  <si>
    <t>Rosie</t>
  </si>
  <si>
    <t>Class 2 Green Horse P2 2016</t>
  </si>
  <si>
    <t>12:31</t>
  </si>
  <si>
    <t>Lydia Deaville</t>
  </si>
  <si>
    <t>Candid Proposal</t>
  </si>
  <si>
    <t>Class 3 Starters Prelim 12 2005 Snr &amp; Jnr</t>
  </si>
  <si>
    <t>12:39</t>
  </si>
  <si>
    <t>Tammy Wood</t>
  </si>
  <si>
    <t>Stylo van de Edelweiss</t>
  </si>
  <si>
    <t>Class 4 Starters Novice 28 2008 Snr &amp; Jnr</t>
  </si>
  <si>
    <t>12:46</t>
  </si>
  <si>
    <t>Tracey Heeks</t>
  </si>
  <si>
    <t>Maisy May 11</t>
  </si>
  <si>
    <t>12:53</t>
  </si>
  <si>
    <t>Karen Lloydd</t>
  </si>
  <si>
    <t>Buzz</t>
  </si>
  <si>
    <t>Class 5 Open Prelim 18 2008 Snr &amp; Jnr</t>
  </si>
  <si>
    <t>13:01</t>
  </si>
  <si>
    <t>Class 6 Open Nov 30 2006 Snr &amp; Jnr</t>
  </si>
  <si>
    <t>13:08</t>
  </si>
  <si>
    <t>Lorraine Allwright</t>
  </si>
  <si>
    <t>Jack</t>
  </si>
  <si>
    <t>1 - Preliminary 13 2006 - S Sponsors: The Centre Line</t>
  </si>
  <si>
    <t>13:15</t>
  </si>
  <si>
    <t>Freya Rottenbury</t>
  </si>
  <si>
    <t>Harry XXVI</t>
  </si>
  <si>
    <t>Silver</t>
  </si>
  <si>
    <t>13:22</t>
  </si>
  <si>
    <t>Nicola Cranham</t>
  </si>
  <si>
    <t>Beckhouse After Dark</t>
  </si>
  <si>
    <t>Bronze</t>
  </si>
  <si>
    <t>2 - Preliminary 14 2006 - S Sponsors: The Centre Line</t>
  </si>
  <si>
    <t>13:38</t>
  </si>
  <si>
    <t>Lauren Cox</t>
  </si>
  <si>
    <t>Purely Pandora</t>
  </si>
  <si>
    <t>13:45</t>
  </si>
  <si>
    <t>13:52</t>
  </si>
  <si>
    <t>13:59</t>
  </si>
  <si>
    <t>Lucy Hainsworth</t>
  </si>
  <si>
    <t>Gurteen Freddie</t>
  </si>
  <si>
    <t>14:06</t>
  </si>
  <si>
    <t>Olivia Peck</t>
  </si>
  <si>
    <t>Cleggan Loobeen</t>
  </si>
  <si>
    <t>14:13</t>
  </si>
  <si>
    <t>Holli Staton</t>
  </si>
  <si>
    <t>Inferno</t>
  </si>
  <si>
    <t>14:20</t>
  </si>
  <si>
    <t>Alex Browett</t>
  </si>
  <si>
    <t>Namasté</t>
  </si>
  <si>
    <t>14:27</t>
  </si>
  <si>
    <t>Nina Halls</t>
  </si>
  <si>
    <t>Gianna</t>
  </si>
  <si>
    <t>3 - Novice 28 2008</t>
  </si>
  <si>
    <t>14:36</t>
  </si>
  <si>
    <t>Debbie Fay</t>
  </si>
  <si>
    <t>Castlelawn Hendricks Blue</t>
  </si>
  <si>
    <t>14:43</t>
  </si>
  <si>
    <t>14:50</t>
  </si>
  <si>
    <t>Emma Tice</t>
  </si>
  <si>
    <t>Hemloe William</t>
  </si>
  <si>
    <t>4 - Novice 34 2009 - S Sponsors: BETTALIFE</t>
  </si>
  <si>
    <t>14:57</t>
  </si>
  <si>
    <t>15:04</t>
  </si>
  <si>
    <t>15:11</t>
  </si>
  <si>
    <t>15:18</t>
  </si>
  <si>
    <t>15:25</t>
  </si>
  <si>
    <t>15:32</t>
  </si>
  <si>
    <t>Tori Smith</t>
  </si>
  <si>
    <t>Woodfield Prize Puzzle</t>
  </si>
  <si>
    <t>15:39</t>
  </si>
  <si>
    <t>7 - Medium 61 2002</t>
  </si>
  <si>
    <t>15:48</t>
  </si>
  <si>
    <t>Jessica Finney</t>
  </si>
  <si>
    <t>Rough Lee So Schufro</t>
  </si>
  <si>
    <t>5 - Elementary 40 2010</t>
  </si>
  <si>
    <t>15:55</t>
  </si>
  <si>
    <t>Alison Unwin</t>
  </si>
  <si>
    <t>8 - Medium 73 2007 - S Sponsors: TopSpec</t>
  </si>
  <si>
    <t>16:03</t>
  </si>
  <si>
    <t>9 - Freestyle Music Preliminary 2016 - S</t>
  </si>
  <si>
    <t>16:10</t>
  </si>
  <si>
    <t>16:17</t>
  </si>
  <si>
    <t>16:24</t>
  </si>
  <si>
    <t>Rachel Garlick</t>
  </si>
  <si>
    <t>Bridie</t>
  </si>
  <si>
    <t>10 - Freestyle Music Novice 2019 - S</t>
  </si>
  <si>
    <t>16:32</t>
  </si>
  <si>
    <t>emily westwood</t>
  </si>
  <si>
    <t>rummaggio</t>
  </si>
  <si>
    <t>BHM</t>
  </si>
  <si>
    <t>Kingsley School</t>
  </si>
  <si>
    <t>P0089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</si>
</sst>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FFFFFF"/>
      <name val="Calibri"/>
    </font>
    <font>
      <sz val="8"/>
      <name val="Calibri"/>
    </font>
    <font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296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3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4" fillId="0" borderId="0" xfId="0" applyFont="1"/>
    <xf numFmtId="0" fontId="6" fillId="5" borderId="1" xfId="0" applyFont="1" applyFill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topLeftCell="A11" workbookViewId="0">
      <selection activeCell="L23" sqref="L23"/>
    </sheetView>
  </sheetViews>
  <sheetFormatPr defaultRowHeight="14.5" x14ac:dyDescent="0.35"/>
  <cols>
    <col min="1" max="1" width="5.36328125" bestFit="1" customWidth="1"/>
    <col min="2" max="2" width="5.6328125" bestFit="1" customWidth="1"/>
    <col min="3" max="3" width="19.1796875" bestFit="1" customWidth="1"/>
    <col min="4" max="4" width="23.08984375" bestFit="1" customWidth="1"/>
    <col min="5" max="5" width="6.6328125" bestFit="1" customWidth="1"/>
    <col min="6" max="6" width="23" bestFit="1" customWidth="1"/>
    <col min="7" max="7" width="5.81640625" bestFit="1" customWidth="1"/>
    <col min="8" max="8" width="4.36328125" customWidth="1"/>
    <col min="9" max="9" width="6.1796875" customWidth="1"/>
    <col min="10" max="10" width="1.81640625" bestFit="1" customWidth="1"/>
  </cols>
  <sheetData>
    <row r="1" spans="1:10" x14ac:dyDescent="0.35">
      <c r="A1" s="7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35">
      <c r="A2" s="5" t="s">
        <v>1</v>
      </c>
      <c r="B2" s="5"/>
      <c r="C2" s="5"/>
      <c r="D2" s="5"/>
      <c r="E2" s="5"/>
      <c r="F2" s="5"/>
      <c r="G2" s="5"/>
      <c r="H2" s="5"/>
      <c r="I2" s="5"/>
      <c r="J2" s="2"/>
    </row>
    <row r="3" spans="1:10" x14ac:dyDescent="0.35">
      <c r="A3" s="1" t="s">
        <v>9</v>
      </c>
      <c r="B3" s="1">
        <v>108</v>
      </c>
      <c r="C3" s="9" t="s">
        <v>10</v>
      </c>
      <c r="D3" s="1" t="s">
        <v>11</v>
      </c>
      <c r="E3" s="6" t="s">
        <v>153</v>
      </c>
      <c r="F3" s="1" t="s">
        <v>152</v>
      </c>
      <c r="G3" s="1">
        <v>191.5</v>
      </c>
      <c r="H3" s="1">
        <v>76</v>
      </c>
      <c r="I3" s="1">
        <f>G3/260*100</f>
        <v>73.65384615384616</v>
      </c>
      <c r="J3" s="1">
        <v>1</v>
      </c>
    </row>
    <row r="4" spans="1:10" x14ac:dyDescent="0.35">
      <c r="A4" s="1" t="s">
        <v>27</v>
      </c>
      <c r="B4" s="1">
        <v>101</v>
      </c>
      <c r="C4" s="9" t="s">
        <v>28</v>
      </c>
      <c r="D4" s="1" t="s">
        <v>29</v>
      </c>
      <c r="E4" s="1" t="s">
        <v>54</v>
      </c>
      <c r="F4" s="1" t="s">
        <v>30</v>
      </c>
      <c r="G4" s="1">
        <v>182.5</v>
      </c>
      <c r="H4" s="1">
        <v>72</v>
      </c>
      <c r="I4" s="1">
        <f>G4/260*100</f>
        <v>70.192307692307693</v>
      </c>
      <c r="J4" s="1">
        <v>2</v>
      </c>
    </row>
    <row r="5" spans="1:10" x14ac:dyDescent="0.35">
      <c r="A5" s="1" t="s">
        <v>19</v>
      </c>
      <c r="B5" s="1">
        <v>107</v>
      </c>
      <c r="C5" s="9" t="s">
        <v>20</v>
      </c>
      <c r="D5" s="1" t="s">
        <v>21</v>
      </c>
      <c r="E5" s="1" t="s">
        <v>52</v>
      </c>
      <c r="F5" s="1" t="s">
        <v>22</v>
      </c>
      <c r="G5" s="1">
        <v>170</v>
      </c>
      <c r="H5" s="1">
        <v>65</v>
      </c>
      <c r="I5" s="1">
        <f>G5/260*100</f>
        <v>65.384615384615387</v>
      </c>
      <c r="J5" s="1">
        <v>3</v>
      </c>
    </row>
    <row r="6" spans="1:10" x14ac:dyDescent="0.35">
      <c r="A6" s="1" t="s">
        <v>16</v>
      </c>
      <c r="B6" s="1">
        <v>111</v>
      </c>
      <c r="C6" s="9" t="s">
        <v>17</v>
      </c>
      <c r="D6" s="1" t="s">
        <v>18</v>
      </c>
      <c r="E6" s="1"/>
      <c r="F6" s="1" t="s">
        <v>15</v>
      </c>
      <c r="G6" s="1">
        <v>169.5</v>
      </c>
      <c r="H6" s="1">
        <v>65</v>
      </c>
      <c r="I6" s="1">
        <f>G6/260*100</f>
        <v>65.192307692307693</v>
      </c>
      <c r="J6" s="1">
        <v>4</v>
      </c>
    </row>
    <row r="7" spans="1:10" x14ac:dyDescent="0.35">
      <c r="A7" s="1" t="s">
        <v>23</v>
      </c>
      <c r="B7" s="1">
        <v>112</v>
      </c>
      <c r="C7" s="9" t="s">
        <v>24</v>
      </c>
      <c r="D7" s="1" t="s">
        <v>25</v>
      </c>
      <c r="E7" s="1" t="s">
        <v>53</v>
      </c>
      <c r="F7" s="1" t="s">
        <v>26</v>
      </c>
      <c r="G7" s="1">
        <v>165.5</v>
      </c>
      <c r="H7" s="1">
        <v>64</v>
      </c>
      <c r="I7" s="1">
        <f>G7/260*100</f>
        <v>63.653846153846146</v>
      </c>
      <c r="J7" s="1">
        <v>5</v>
      </c>
    </row>
    <row r="8" spans="1:10" x14ac:dyDescent="0.35">
      <c r="A8" s="1" t="s">
        <v>12</v>
      </c>
      <c r="B8" s="1">
        <v>110</v>
      </c>
      <c r="C8" s="9" t="s">
        <v>13</v>
      </c>
      <c r="D8" s="1" t="s">
        <v>14</v>
      </c>
      <c r="E8" s="1"/>
      <c r="F8" s="1" t="s">
        <v>15</v>
      </c>
      <c r="G8" s="1">
        <v>165</v>
      </c>
      <c r="H8" s="1">
        <v>63</v>
      </c>
      <c r="I8" s="1">
        <f>G8/260*100</f>
        <v>63.46153846153846</v>
      </c>
      <c r="J8" s="1">
        <v>6</v>
      </c>
    </row>
    <row r="9" spans="1:10" x14ac:dyDescent="0.35">
      <c r="A9" s="1" t="s">
        <v>2</v>
      </c>
      <c r="B9" s="1">
        <v>102</v>
      </c>
      <c r="C9" s="9" t="s">
        <v>3</v>
      </c>
      <c r="D9" s="1" t="s">
        <v>4</v>
      </c>
      <c r="E9" s="1" t="s">
        <v>51</v>
      </c>
      <c r="F9" s="1" t="s">
        <v>5</v>
      </c>
      <c r="G9" s="1">
        <v>164.5</v>
      </c>
      <c r="H9" s="1">
        <v>64</v>
      </c>
      <c r="I9" s="1">
        <f>G9/260*100</f>
        <v>63.269230769230766</v>
      </c>
      <c r="J9" s="1"/>
    </row>
    <row r="10" spans="1:10" x14ac:dyDescent="0.35">
      <c r="A10" s="1" t="s">
        <v>6</v>
      </c>
      <c r="B10" s="1">
        <v>105</v>
      </c>
      <c r="C10" s="9" t="s">
        <v>7</v>
      </c>
      <c r="D10" s="1" t="s">
        <v>8</v>
      </c>
      <c r="E10" s="1" t="s">
        <v>51</v>
      </c>
      <c r="F10" s="1" t="s">
        <v>56</v>
      </c>
      <c r="G10" s="1">
        <v>163</v>
      </c>
      <c r="H10" s="1">
        <v>63</v>
      </c>
      <c r="I10" s="1">
        <f>G10/260*100</f>
        <v>62.692307692307693</v>
      </c>
      <c r="J10" s="1"/>
    </row>
    <row r="11" spans="1:10" x14ac:dyDescent="0.35">
      <c r="A11" s="4" t="s">
        <v>31</v>
      </c>
      <c r="B11" s="4"/>
      <c r="C11" s="4"/>
      <c r="D11" s="4"/>
      <c r="E11" s="4"/>
      <c r="F11" s="4"/>
      <c r="G11" s="4"/>
      <c r="H11" s="4"/>
      <c r="I11" s="4"/>
      <c r="J11" s="3"/>
    </row>
    <row r="12" spans="1:10" x14ac:dyDescent="0.35">
      <c r="A12" s="1" t="s">
        <v>40</v>
      </c>
      <c r="B12" s="1">
        <v>109</v>
      </c>
      <c r="C12" s="10" t="s">
        <v>41</v>
      </c>
      <c r="D12" s="1" t="s">
        <v>42</v>
      </c>
      <c r="E12" s="1" t="s">
        <v>54</v>
      </c>
      <c r="F12" s="1" t="s">
        <v>30</v>
      </c>
      <c r="G12" s="1">
        <v>173.5</v>
      </c>
      <c r="H12" s="1">
        <v>58</v>
      </c>
      <c r="I12" s="1">
        <f>G12/240*100</f>
        <v>72.291666666666671</v>
      </c>
      <c r="J12" s="1">
        <v>1</v>
      </c>
    </row>
    <row r="13" spans="1:10" x14ac:dyDescent="0.35">
      <c r="A13" s="1" t="s">
        <v>32</v>
      </c>
      <c r="B13" s="1">
        <v>104</v>
      </c>
      <c r="C13" s="10" t="s">
        <v>33</v>
      </c>
      <c r="D13" s="1" t="s">
        <v>34</v>
      </c>
      <c r="E13" s="1" t="s">
        <v>51</v>
      </c>
      <c r="F13" s="1" t="s">
        <v>57</v>
      </c>
      <c r="G13" s="1">
        <v>171</v>
      </c>
      <c r="H13" s="1">
        <v>57</v>
      </c>
      <c r="I13" s="1">
        <f>G13/240*100</f>
        <v>71.25</v>
      </c>
      <c r="J13" s="1">
        <v>2</v>
      </c>
    </row>
    <row r="14" spans="1:10" x14ac:dyDescent="0.35">
      <c r="A14" s="1" t="s">
        <v>43</v>
      </c>
      <c r="B14" s="1">
        <v>103</v>
      </c>
      <c r="C14" s="10" t="s">
        <v>44</v>
      </c>
      <c r="D14" s="1" t="s">
        <v>45</v>
      </c>
      <c r="E14" s="1" t="s">
        <v>55</v>
      </c>
      <c r="F14" s="1" t="s">
        <v>46</v>
      </c>
      <c r="G14" s="1">
        <v>170.5</v>
      </c>
      <c r="H14" s="1">
        <v>57</v>
      </c>
      <c r="I14" s="1">
        <f>G14/240*100</f>
        <v>71.041666666666671</v>
      </c>
      <c r="J14" s="1">
        <v>3</v>
      </c>
    </row>
    <row r="15" spans="1:10" x14ac:dyDescent="0.35">
      <c r="A15" s="1" t="s">
        <v>39</v>
      </c>
      <c r="B15" s="1">
        <v>101</v>
      </c>
      <c r="C15" s="10" t="s">
        <v>28</v>
      </c>
      <c r="D15" s="1" t="s">
        <v>29</v>
      </c>
      <c r="E15" s="1" t="s">
        <v>54</v>
      </c>
      <c r="F15" s="1" t="s">
        <v>30</v>
      </c>
      <c r="G15" s="1">
        <v>166</v>
      </c>
      <c r="H15" s="1">
        <v>57</v>
      </c>
      <c r="I15" s="1">
        <f>G15/240*100</f>
        <v>69.166666666666671</v>
      </c>
      <c r="J15" s="1">
        <v>4</v>
      </c>
    </row>
    <row r="16" spans="1:10" x14ac:dyDescent="0.35">
      <c r="A16" s="1" t="s">
        <v>47</v>
      </c>
      <c r="B16" s="1">
        <v>111</v>
      </c>
      <c r="C16" s="10" t="s">
        <v>17</v>
      </c>
      <c r="D16" s="1" t="s">
        <v>18</v>
      </c>
      <c r="E16" s="1"/>
      <c r="F16" s="1" t="s">
        <v>15</v>
      </c>
      <c r="G16" s="1">
        <v>149.5</v>
      </c>
      <c r="H16" s="1">
        <v>57</v>
      </c>
      <c r="I16" s="1">
        <f>G16/240*100</f>
        <v>62.291666666666664</v>
      </c>
      <c r="J16" s="1">
        <v>5</v>
      </c>
    </row>
    <row r="17" spans="1:10" x14ac:dyDescent="0.35">
      <c r="A17" s="1" t="s">
        <v>35</v>
      </c>
      <c r="B17" s="1">
        <v>100</v>
      </c>
      <c r="C17" s="10" t="s">
        <v>36</v>
      </c>
      <c r="D17" s="1" t="s">
        <v>37</v>
      </c>
      <c r="E17" s="1"/>
      <c r="F17" s="1" t="s">
        <v>38</v>
      </c>
      <c r="G17" s="1">
        <v>143.5</v>
      </c>
      <c r="H17" s="1">
        <v>48</v>
      </c>
      <c r="I17" s="1">
        <f>G17/240*100</f>
        <v>59.791666666666664</v>
      </c>
      <c r="J17" s="1">
        <v>6</v>
      </c>
    </row>
    <row r="18" spans="1:10" x14ac:dyDescent="0.35">
      <c r="A18" s="4" t="s">
        <v>48</v>
      </c>
      <c r="B18" s="4"/>
      <c r="C18" s="4"/>
      <c r="D18" s="4"/>
      <c r="E18" s="4"/>
      <c r="F18" s="3"/>
      <c r="G18" s="3"/>
      <c r="H18" s="3"/>
      <c r="I18" s="3"/>
      <c r="J18" s="3"/>
    </row>
    <row r="19" spans="1:10" x14ac:dyDescent="0.35">
      <c r="A19" s="1" t="s">
        <v>49</v>
      </c>
      <c r="B19" s="1">
        <v>106</v>
      </c>
      <c r="C19" s="10" t="s">
        <v>33</v>
      </c>
      <c r="D19" s="1" t="s">
        <v>50</v>
      </c>
      <c r="E19" s="1" t="s">
        <v>51</v>
      </c>
      <c r="F19" s="1" t="s">
        <v>58</v>
      </c>
      <c r="G19" s="1">
        <v>174.5</v>
      </c>
      <c r="H19" s="1">
        <v>51</v>
      </c>
      <c r="I19" s="1">
        <v>62.32</v>
      </c>
      <c r="J19" s="1">
        <v>1</v>
      </c>
    </row>
    <row r="20" spans="1:10" x14ac:dyDescent="0.35">
      <c r="A20" s="4" t="s">
        <v>59</v>
      </c>
      <c r="B20" s="4"/>
      <c r="C20" s="4"/>
      <c r="D20" s="4"/>
      <c r="E20" s="4"/>
      <c r="F20" s="3"/>
      <c r="G20" s="3"/>
      <c r="H20" s="3"/>
      <c r="I20" s="3"/>
      <c r="J20" s="3"/>
    </row>
    <row r="21" spans="1:10" x14ac:dyDescent="0.35">
      <c r="A21" s="1" t="s">
        <v>60</v>
      </c>
      <c r="B21" s="1">
        <v>102</v>
      </c>
      <c r="C21" s="1" t="s">
        <v>61</v>
      </c>
      <c r="D21" s="1" t="s">
        <v>62</v>
      </c>
      <c r="E21" s="1"/>
      <c r="F21" s="1"/>
      <c r="G21" s="1">
        <v>140.5</v>
      </c>
      <c r="H21" s="1">
        <v>61</v>
      </c>
      <c r="I21" s="1">
        <v>61.08</v>
      </c>
      <c r="J21" s="1">
        <v>1</v>
      </c>
    </row>
    <row r="22" spans="1:10" x14ac:dyDescent="0.35">
      <c r="A22" s="4" t="s">
        <v>63</v>
      </c>
      <c r="B22" s="4"/>
      <c r="C22" s="4"/>
      <c r="D22" s="4"/>
      <c r="E22" s="4"/>
      <c r="F22" s="3"/>
      <c r="G22" s="3"/>
      <c r="H22" s="3"/>
      <c r="I22" s="3"/>
      <c r="J22" s="3"/>
    </row>
    <row r="23" spans="1:10" x14ac:dyDescent="0.35">
      <c r="A23" s="1" t="s">
        <v>64</v>
      </c>
      <c r="B23" s="1">
        <v>104</v>
      </c>
      <c r="C23" s="1" t="s">
        <v>65</v>
      </c>
      <c r="D23" s="1" t="s">
        <v>66</v>
      </c>
      <c r="E23" s="1"/>
      <c r="F23" s="1"/>
      <c r="G23" s="1">
        <v>179</v>
      </c>
      <c r="H23" s="1"/>
      <c r="I23" s="1">
        <v>61.72</v>
      </c>
      <c r="J23" s="1"/>
    </row>
    <row r="24" spans="1:10" x14ac:dyDescent="0.35">
      <c r="A24" s="4" t="s">
        <v>67</v>
      </c>
      <c r="B24" s="4"/>
      <c r="C24" s="4"/>
      <c r="D24" s="4"/>
      <c r="E24" s="4"/>
      <c r="F24" s="3"/>
      <c r="G24" s="3"/>
      <c r="H24" s="3"/>
      <c r="I24" s="3"/>
      <c r="J24" s="3"/>
    </row>
    <row r="25" spans="1:10" x14ac:dyDescent="0.35">
      <c r="A25" s="1" t="s">
        <v>68</v>
      </c>
      <c r="B25" s="1">
        <v>103</v>
      </c>
      <c r="C25" s="1" t="s">
        <v>69</v>
      </c>
      <c r="D25" s="1" t="s">
        <v>70</v>
      </c>
      <c r="E25" s="1"/>
      <c r="F25" s="1"/>
      <c r="G25" s="1">
        <v>171.5</v>
      </c>
      <c r="H25" s="1"/>
      <c r="I25" s="1">
        <v>63.51</v>
      </c>
      <c r="J25" s="1"/>
    </row>
    <row r="26" spans="1:10" x14ac:dyDescent="0.35">
      <c r="A26" s="4" t="s">
        <v>71</v>
      </c>
      <c r="B26" s="4"/>
      <c r="C26" s="4"/>
      <c r="D26" s="4"/>
      <c r="E26" s="4"/>
      <c r="F26" s="3"/>
      <c r="G26" s="3"/>
      <c r="H26" s="3"/>
      <c r="I26" s="3"/>
      <c r="J26" s="3"/>
    </row>
    <row r="27" spans="1:10" x14ac:dyDescent="0.35">
      <c r="A27" s="1" t="s">
        <v>75</v>
      </c>
      <c r="B27" s="1">
        <v>106</v>
      </c>
      <c r="C27" s="1" t="s">
        <v>76</v>
      </c>
      <c r="D27" s="1" t="s">
        <v>77</v>
      </c>
      <c r="E27" s="1" t="s">
        <v>151</v>
      </c>
      <c r="F27" s="1"/>
      <c r="G27" s="1">
        <v>164</v>
      </c>
      <c r="H27" s="1">
        <v>55</v>
      </c>
      <c r="I27" s="1">
        <v>68.33</v>
      </c>
      <c r="J27" s="1">
        <v>1</v>
      </c>
    </row>
    <row r="28" spans="1:10" x14ac:dyDescent="0.35">
      <c r="A28" s="1" t="s">
        <v>72</v>
      </c>
      <c r="B28" s="1">
        <v>107</v>
      </c>
      <c r="C28" s="1" t="s">
        <v>73</v>
      </c>
      <c r="D28" s="1" t="s">
        <v>74</v>
      </c>
      <c r="E28" s="1" t="s">
        <v>151</v>
      </c>
      <c r="F28" s="1"/>
      <c r="G28" s="1">
        <v>158</v>
      </c>
      <c r="H28" s="1">
        <v>53</v>
      </c>
      <c r="I28" s="1">
        <v>65.83</v>
      </c>
      <c r="J28" s="1">
        <v>2</v>
      </c>
    </row>
    <row r="29" spans="1:10" x14ac:dyDescent="0.35">
      <c r="A29" s="4" t="s">
        <v>78</v>
      </c>
      <c r="B29" s="4"/>
      <c r="C29" s="4"/>
      <c r="D29" s="4"/>
      <c r="E29" s="4"/>
      <c r="F29" s="3"/>
      <c r="G29" s="3"/>
      <c r="H29" s="3"/>
      <c r="I29" s="3"/>
      <c r="J29" s="3"/>
    </row>
    <row r="30" spans="1:10" x14ac:dyDescent="0.35">
      <c r="A30" s="1" t="s">
        <v>79</v>
      </c>
      <c r="B30" s="1">
        <v>103</v>
      </c>
      <c r="C30" s="1" t="s">
        <v>69</v>
      </c>
      <c r="D30" s="1" t="s">
        <v>70</v>
      </c>
      <c r="E30" s="1"/>
      <c r="F30" s="1"/>
      <c r="G30" s="1">
        <v>176.5</v>
      </c>
      <c r="H30" s="1"/>
      <c r="I30" s="1">
        <v>67.88</v>
      </c>
      <c r="J30" s="1"/>
    </row>
    <row r="31" spans="1:10" x14ac:dyDescent="0.35">
      <c r="A31" s="4" t="s">
        <v>80</v>
      </c>
      <c r="B31" s="4"/>
      <c r="C31" s="4"/>
      <c r="D31" s="4"/>
      <c r="E31" s="4"/>
      <c r="F31" s="3"/>
      <c r="G31" s="3"/>
      <c r="H31" s="3"/>
      <c r="I31" s="3"/>
      <c r="J31" s="3"/>
    </row>
    <row r="32" spans="1:10" x14ac:dyDescent="0.35">
      <c r="A32" s="1" t="s">
        <v>81</v>
      </c>
      <c r="B32" s="1">
        <v>101</v>
      </c>
      <c r="C32" s="1" t="s">
        <v>82</v>
      </c>
      <c r="D32" s="1" t="s">
        <v>83</v>
      </c>
      <c r="E32" s="1" t="s">
        <v>151</v>
      </c>
      <c r="F32" s="1"/>
      <c r="G32" s="1">
        <v>177</v>
      </c>
      <c r="H32" s="1"/>
      <c r="I32" s="1">
        <v>68.069999999999993</v>
      </c>
      <c r="J32" s="1"/>
    </row>
    <row r="33" spans="1:10" x14ac:dyDescent="0.35">
      <c r="A33" s="4" t="s">
        <v>84</v>
      </c>
      <c r="B33" s="4"/>
      <c r="C33" s="4"/>
      <c r="D33" s="4"/>
      <c r="E33" s="4"/>
      <c r="F33" s="3"/>
      <c r="G33" s="3"/>
      <c r="H33" s="3"/>
      <c r="I33" s="3"/>
      <c r="J33" s="3"/>
    </row>
    <row r="34" spans="1:10" x14ac:dyDescent="0.35">
      <c r="A34" s="1" t="s">
        <v>85</v>
      </c>
      <c r="B34" s="1">
        <v>115</v>
      </c>
      <c r="C34" s="1" t="s">
        <v>86</v>
      </c>
      <c r="D34" s="1" t="s">
        <v>87</v>
      </c>
      <c r="E34" s="1" t="s">
        <v>88</v>
      </c>
      <c r="F34" s="1"/>
      <c r="G34" s="1">
        <v>192.5</v>
      </c>
      <c r="H34" s="1">
        <v>76</v>
      </c>
      <c r="I34" s="1">
        <f>G34/260*100</f>
        <v>74.038461538461547</v>
      </c>
      <c r="J34" s="1">
        <v>1</v>
      </c>
    </row>
    <row r="35" spans="1:10" x14ac:dyDescent="0.35">
      <c r="A35" s="1" t="s">
        <v>89</v>
      </c>
      <c r="B35" s="1">
        <v>109</v>
      </c>
      <c r="C35" s="1" t="s">
        <v>90</v>
      </c>
      <c r="D35" s="1" t="s">
        <v>91</v>
      </c>
      <c r="E35" s="1" t="s">
        <v>88</v>
      </c>
      <c r="F35" s="1"/>
      <c r="G35" s="1">
        <v>173.5</v>
      </c>
      <c r="H35" s="1">
        <v>67</v>
      </c>
      <c r="I35" s="1">
        <f>G35/260*100</f>
        <v>66.730769230769226</v>
      </c>
      <c r="J35" s="1">
        <v>2</v>
      </c>
    </row>
    <row r="36" spans="1:10" x14ac:dyDescent="0.35">
      <c r="A36" s="4" t="s">
        <v>93</v>
      </c>
      <c r="B36" s="4"/>
      <c r="C36" s="4"/>
      <c r="D36" s="4"/>
      <c r="E36" s="4"/>
      <c r="F36" s="3"/>
      <c r="G36" s="3"/>
      <c r="H36" s="3"/>
      <c r="I36" s="3"/>
      <c r="J36" s="3"/>
    </row>
    <row r="37" spans="1:10" x14ac:dyDescent="0.35">
      <c r="A37" s="1" t="s">
        <v>105</v>
      </c>
      <c r="B37" s="1">
        <v>101</v>
      </c>
      <c r="C37" s="1" t="s">
        <v>109</v>
      </c>
      <c r="D37" s="1" t="s">
        <v>110</v>
      </c>
      <c r="E37" s="1" t="s">
        <v>92</v>
      </c>
      <c r="F37" s="1"/>
      <c r="G37" s="1">
        <v>197</v>
      </c>
      <c r="H37" s="1">
        <v>78</v>
      </c>
      <c r="I37" s="1">
        <f>G37/260*100</f>
        <v>75.769230769230774</v>
      </c>
      <c r="J37" s="1">
        <v>1</v>
      </c>
    </row>
    <row r="38" spans="1:10" x14ac:dyDescent="0.35">
      <c r="A38" s="1" t="s">
        <v>99</v>
      </c>
      <c r="B38" s="1">
        <v>114</v>
      </c>
      <c r="C38" s="1" t="s">
        <v>103</v>
      </c>
      <c r="D38" s="1" t="s">
        <v>104</v>
      </c>
      <c r="E38" s="1" t="s">
        <v>88</v>
      </c>
      <c r="F38" s="1"/>
      <c r="G38" s="1">
        <v>194.5</v>
      </c>
      <c r="H38" s="1">
        <v>78</v>
      </c>
      <c r="I38" s="1">
        <f>G38/260*100</f>
        <v>74.807692307692307</v>
      </c>
      <c r="J38" s="1">
        <v>1</v>
      </c>
    </row>
    <row r="39" spans="1:10" x14ac:dyDescent="0.35">
      <c r="A39" s="1" t="s">
        <v>94</v>
      </c>
      <c r="B39" s="1">
        <v>115</v>
      </c>
      <c r="C39" s="1" t="s">
        <v>86</v>
      </c>
      <c r="D39" s="1" t="s">
        <v>87</v>
      </c>
      <c r="E39" s="1" t="s">
        <v>88</v>
      </c>
      <c r="F39" s="1"/>
      <c r="G39" s="1">
        <v>193.5</v>
      </c>
      <c r="H39" s="1">
        <v>76</v>
      </c>
      <c r="I39" s="1">
        <f>G39/260*100</f>
        <v>74.42307692307692</v>
      </c>
      <c r="J39" s="1">
        <v>2</v>
      </c>
    </row>
    <row r="40" spans="1:10" x14ac:dyDescent="0.35">
      <c r="A40" s="1" t="s">
        <v>102</v>
      </c>
      <c r="B40" s="1">
        <v>100</v>
      </c>
      <c r="C40" s="1" t="s">
        <v>106</v>
      </c>
      <c r="D40" s="1" t="s">
        <v>107</v>
      </c>
      <c r="E40" s="1" t="s">
        <v>88</v>
      </c>
      <c r="F40" s="1"/>
      <c r="G40" s="1">
        <v>191.5</v>
      </c>
      <c r="H40" s="1">
        <v>76</v>
      </c>
      <c r="I40" s="1">
        <f>G40/260*100</f>
        <v>73.65384615384616</v>
      </c>
      <c r="J40" s="1">
        <v>3</v>
      </c>
    </row>
    <row r="41" spans="1:10" x14ac:dyDescent="0.35">
      <c r="A41" s="1" t="s">
        <v>108</v>
      </c>
      <c r="B41" s="1">
        <v>105</v>
      </c>
      <c r="C41" s="1" t="s">
        <v>95</v>
      </c>
      <c r="D41" s="1" t="s">
        <v>96</v>
      </c>
      <c r="E41" s="6" t="s">
        <v>92</v>
      </c>
      <c r="F41" s="1"/>
      <c r="G41" s="1">
        <v>185</v>
      </c>
      <c r="H41" s="1">
        <v>70</v>
      </c>
      <c r="I41" s="1">
        <f>G41/260*100</f>
        <v>71.15384615384616</v>
      </c>
      <c r="J41" s="1">
        <v>2</v>
      </c>
    </row>
    <row r="42" spans="1:10" x14ac:dyDescent="0.35">
      <c r="A42" s="1" t="s">
        <v>98</v>
      </c>
      <c r="B42" s="1">
        <v>107</v>
      </c>
      <c r="C42" s="1" t="s">
        <v>100</v>
      </c>
      <c r="D42" s="1" t="s">
        <v>101</v>
      </c>
      <c r="E42" s="1" t="s">
        <v>88</v>
      </c>
      <c r="F42" s="1"/>
      <c r="G42" s="1">
        <v>181.5</v>
      </c>
      <c r="H42" s="1">
        <v>68</v>
      </c>
      <c r="I42" s="1">
        <f>G42/260*100</f>
        <v>69.807692307692307</v>
      </c>
      <c r="J42" s="1">
        <v>4</v>
      </c>
    </row>
    <row r="43" spans="1:10" x14ac:dyDescent="0.35">
      <c r="A43" s="1" t="s">
        <v>111</v>
      </c>
      <c r="B43" s="1">
        <v>110</v>
      </c>
      <c r="C43" s="1" t="s">
        <v>112</v>
      </c>
      <c r="D43" s="1" t="s">
        <v>113</v>
      </c>
      <c r="E43" s="1" t="s">
        <v>92</v>
      </c>
      <c r="F43" s="1"/>
      <c r="G43" s="1">
        <v>171</v>
      </c>
      <c r="H43" s="1">
        <v>67</v>
      </c>
      <c r="I43" s="1">
        <f>G43/260*100</f>
        <v>65.769230769230774</v>
      </c>
      <c r="J43" s="1">
        <v>3</v>
      </c>
    </row>
    <row r="44" spans="1:10" x14ac:dyDescent="0.35">
      <c r="A44" s="1" t="s">
        <v>97</v>
      </c>
      <c r="B44" s="1">
        <v>109</v>
      </c>
      <c r="C44" s="1" t="s">
        <v>90</v>
      </c>
      <c r="D44" s="1" t="s">
        <v>91</v>
      </c>
      <c r="E44" s="1" t="s">
        <v>88</v>
      </c>
      <c r="F44" s="1"/>
      <c r="G44" s="1">
        <v>167</v>
      </c>
      <c r="H44" s="1">
        <v>65</v>
      </c>
      <c r="I44" s="1">
        <f>G44/260*100</f>
        <v>64.230769230769241</v>
      </c>
      <c r="J44" s="1">
        <v>5</v>
      </c>
    </row>
    <row r="45" spans="1:10" x14ac:dyDescent="0.35">
      <c r="A45" s="4" t="s">
        <v>114</v>
      </c>
      <c r="B45" s="4"/>
      <c r="C45" s="4"/>
      <c r="D45" s="4"/>
      <c r="E45" s="4"/>
      <c r="F45" s="3"/>
      <c r="G45" s="3"/>
      <c r="H45" s="3"/>
      <c r="I45" s="3"/>
      <c r="J45" s="3"/>
    </row>
    <row r="46" spans="1:10" x14ac:dyDescent="0.35">
      <c r="A46" s="1" t="s">
        <v>115</v>
      </c>
      <c r="B46" s="1">
        <v>103</v>
      </c>
      <c r="C46" s="1" t="s">
        <v>116</v>
      </c>
      <c r="D46" s="1" t="s">
        <v>117</v>
      </c>
      <c r="E46" s="1" t="s">
        <v>88</v>
      </c>
      <c r="F46" s="1"/>
      <c r="G46" s="1">
        <v>152.5</v>
      </c>
      <c r="H46" s="1">
        <v>50</v>
      </c>
      <c r="I46" s="1">
        <f>G46/240*100</f>
        <v>63.541666666666664</v>
      </c>
      <c r="J46" s="1">
        <v>1</v>
      </c>
    </row>
    <row r="47" spans="1:10" x14ac:dyDescent="0.35">
      <c r="A47" s="1" t="s">
        <v>118</v>
      </c>
      <c r="B47" s="1">
        <v>100</v>
      </c>
      <c r="C47" s="1" t="s">
        <v>106</v>
      </c>
      <c r="D47" s="1" t="s">
        <v>107</v>
      </c>
      <c r="E47" s="1" t="s">
        <v>92</v>
      </c>
      <c r="F47" s="1"/>
      <c r="G47" s="1">
        <v>166</v>
      </c>
      <c r="H47" s="1">
        <v>54</v>
      </c>
      <c r="I47" s="1">
        <f t="shared" ref="I47:I48" si="0">G47/240*100</f>
        <v>69.166666666666671</v>
      </c>
      <c r="J47" s="1">
        <v>1</v>
      </c>
    </row>
    <row r="48" spans="1:10" x14ac:dyDescent="0.35">
      <c r="A48" s="1" t="s">
        <v>119</v>
      </c>
      <c r="B48" s="1">
        <v>113</v>
      </c>
      <c r="C48" s="1" t="s">
        <v>120</v>
      </c>
      <c r="D48" s="1" t="s">
        <v>121</v>
      </c>
      <c r="E48" s="1" t="s">
        <v>92</v>
      </c>
      <c r="F48" s="1"/>
      <c r="G48" s="1">
        <v>153.5</v>
      </c>
      <c r="H48" s="1">
        <v>51</v>
      </c>
      <c r="I48" s="1">
        <f t="shared" si="0"/>
        <v>63.958333333333329</v>
      </c>
      <c r="J48" s="1">
        <v>2</v>
      </c>
    </row>
    <row r="49" spans="1:10" x14ac:dyDescent="0.35">
      <c r="A49" s="4" t="s">
        <v>122</v>
      </c>
      <c r="B49" s="4"/>
      <c r="C49" s="4"/>
      <c r="D49" s="4"/>
      <c r="E49" s="4"/>
      <c r="F49" s="3"/>
      <c r="G49" s="3"/>
      <c r="H49" s="3"/>
      <c r="I49" s="3"/>
      <c r="J49" s="3"/>
    </row>
    <row r="50" spans="1:10" x14ac:dyDescent="0.35">
      <c r="A50" s="1" t="s">
        <v>123</v>
      </c>
      <c r="B50" s="1">
        <v>114</v>
      </c>
      <c r="C50" s="1" t="s">
        <v>103</v>
      </c>
      <c r="D50" s="1" t="s">
        <v>104</v>
      </c>
      <c r="E50" s="1" t="s">
        <v>92</v>
      </c>
      <c r="F50" s="1"/>
      <c r="G50" s="1">
        <v>148.5</v>
      </c>
      <c r="H50" s="1">
        <v>41</v>
      </c>
      <c r="I50" s="1">
        <f>G50/210*100</f>
        <v>70.714285714285722</v>
      </c>
      <c r="J50" s="1">
        <v>1</v>
      </c>
    </row>
    <row r="51" spans="1:10" x14ac:dyDescent="0.35">
      <c r="A51" s="1" t="s">
        <v>124</v>
      </c>
      <c r="B51" s="1">
        <v>101</v>
      </c>
      <c r="C51" s="1" t="s">
        <v>109</v>
      </c>
      <c r="D51" s="1" t="s">
        <v>110</v>
      </c>
      <c r="E51" s="1" t="s">
        <v>92</v>
      </c>
      <c r="F51" s="1"/>
      <c r="G51" s="1">
        <v>148</v>
      </c>
      <c r="H51" s="1">
        <v>43.5</v>
      </c>
      <c r="I51" s="1">
        <f>G51/210*100</f>
        <v>70.476190476190482</v>
      </c>
      <c r="J51" s="1">
        <v>2</v>
      </c>
    </row>
    <row r="52" spans="1:10" x14ac:dyDescent="0.35">
      <c r="A52" s="1" t="s">
        <v>125</v>
      </c>
      <c r="B52" s="1">
        <v>100</v>
      </c>
      <c r="C52" s="1" t="s">
        <v>106</v>
      </c>
      <c r="D52" s="1" t="s">
        <v>107</v>
      </c>
      <c r="E52" s="1" t="s">
        <v>92</v>
      </c>
      <c r="F52" s="1"/>
      <c r="G52" s="1">
        <v>143</v>
      </c>
      <c r="H52" s="1">
        <v>34.5</v>
      </c>
      <c r="I52" s="1">
        <f>G52/210*100</f>
        <v>68.095238095238102</v>
      </c>
      <c r="J52" s="1">
        <v>3</v>
      </c>
    </row>
    <row r="53" spans="1:10" x14ac:dyDescent="0.35">
      <c r="A53" s="1" t="s">
        <v>127</v>
      </c>
      <c r="B53" s="1">
        <v>113</v>
      </c>
      <c r="C53" s="1" t="s">
        <v>120</v>
      </c>
      <c r="D53" s="1" t="s">
        <v>121</v>
      </c>
      <c r="E53" s="1" t="s">
        <v>92</v>
      </c>
      <c r="F53" s="1"/>
      <c r="G53" s="1">
        <v>140.5</v>
      </c>
      <c r="H53" s="1">
        <v>39</v>
      </c>
      <c r="I53" s="1">
        <f>G53/210*100</f>
        <v>66.904761904761898</v>
      </c>
      <c r="J53" s="1">
        <v>4</v>
      </c>
    </row>
    <row r="54" spans="1:10" x14ac:dyDescent="0.35">
      <c r="A54" s="1" t="s">
        <v>131</v>
      </c>
      <c r="B54" s="1">
        <v>106</v>
      </c>
      <c r="C54" s="1" t="s">
        <v>129</v>
      </c>
      <c r="D54" s="1" t="s">
        <v>130</v>
      </c>
      <c r="E54" s="1" t="s">
        <v>92</v>
      </c>
      <c r="F54" s="1"/>
      <c r="G54" s="1">
        <v>130.5</v>
      </c>
      <c r="H54" s="1">
        <v>37</v>
      </c>
      <c r="I54" s="1">
        <f>G54/210*100</f>
        <v>62.142857142857146</v>
      </c>
      <c r="J54" s="1">
        <v>5</v>
      </c>
    </row>
    <row r="55" spans="1:10" x14ac:dyDescent="0.35">
      <c r="A55" s="1" t="s">
        <v>126</v>
      </c>
      <c r="B55" s="1">
        <v>103</v>
      </c>
      <c r="C55" s="1" t="s">
        <v>116</v>
      </c>
      <c r="D55" s="1" t="s">
        <v>117</v>
      </c>
      <c r="E55" s="1" t="s">
        <v>88</v>
      </c>
      <c r="F55" s="1"/>
      <c r="G55" s="1">
        <v>129</v>
      </c>
      <c r="H55" s="1">
        <v>36</v>
      </c>
      <c r="I55" s="1">
        <f>G55/210*100</f>
        <v>61.428571428571431</v>
      </c>
      <c r="J55" s="1">
        <v>1</v>
      </c>
    </row>
    <row r="56" spans="1:10" x14ac:dyDescent="0.35">
      <c r="A56" s="1" t="s">
        <v>128</v>
      </c>
      <c r="B56" s="1">
        <v>107</v>
      </c>
      <c r="C56" s="1" t="s">
        <v>100</v>
      </c>
      <c r="D56" s="1" t="s">
        <v>101</v>
      </c>
      <c r="E56" s="1" t="s">
        <v>92</v>
      </c>
      <c r="F56" s="1"/>
      <c r="G56" s="1">
        <v>127</v>
      </c>
      <c r="H56" s="1">
        <v>35.5</v>
      </c>
      <c r="I56" s="1">
        <f>G56/210*100</f>
        <v>60.476190476190474</v>
      </c>
      <c r="J56" s="1">
        <v>6</v>
      </c>
    </row>
    <row r="57" spans="1:10" x14ac:dyDescent="0.35">
      <c r="A57" s="4" t="s">
        <v>132</v>
      </c>
      <c r="B57" s="4"/>
      <c r="C57" s="4"/>
      <c r="D57" s="4"/>
      <c r="E57" s="4"/>
      <c r="F57" s="3"/>
      <c r="G57" s="3"/>
      <c r="H57" s="3"/>
      <c r="I57" s="3"/>
      <c r="J57" s="3"/>
    </row>
    <row r="58" spans="1:10" x14ac:dyDescent="0.35">
      <c r="A58" s="1" t="s">
        <v>133</v>
      </c>
      <c r="B58" s="1">
        <v>111</v>
      </c>
      <c r="C58" s="1" t="s">
        <v>134</v>
      </c>
      <c r="D58" s="1" t="s">
        <v>135</v>
      </c>
      <c r="E58" s="1" t="s">
        <v>88</v>
      </c>
      <c r="F58" s="1"/>
      <c r="G58" s="1">
        <v>196.5</v>
      </c>
      <c r="H58" s="1">
        <v>55</v>
      </c>
      <c r="I58" s="1">
        <v>67.75</v>
      </c>
      <c r="J58" s="1">
        <v>1</v>
      </c>
    </row>
    <row r="59" spans="1:10" x14ac:dyDescent="0.35">
      <c r="A59" s="4" t="s">
        <v>136</v>
      </c>
      <c r="B59" s="4"/>
      <c r="C59" s="4"/>
      <c r="D59" s="4"/>
      <c r="E59" s="4"/>
      <c r="F59" s="3"/>
      <c r="G59" s="3"/>
      <c r="H59" s="3"/>
      <c r="I59" s="3"/>
      <c r="J59" s="3"/>
    </row>
    <row r="60" spans="1:10" x14ac:dyDescent="0.35">
      <c r="A60" s="1" t="s">
        <v>137</v>
      </c>
      <c r="B60" s="1">
        <v>102</v>
      </c>
      <c r="C60" s="1" t="s">
        <v>138</v>
      </c>
      <c r="D60" s="1" t="s">
        <v>117</v>
      </c>
      <c r="E60" s="1" t="s">
        <v>88</v>
      </c>
      <c r="F60" s="1"/>
      <c r="G60" s="1">
        <v>218.5</v>
      </c>
      <c r="H60" s="1">
        <v>57</v>
      </c>
      <c r="I60" s="1">
        <v>70.48</v>
      </c>
      <c r="J60" s="1">
        <v>1</v>
      </c>
    </row>
    <row r="61" spans="1:10" x14ac:dyDescent="0.35">
      <c r="A61" s="4" t="s">
        <v>139</v>
      </c>
      <c r="B61" s="4"/>
      <c r="C61" s="4"/>
      <c r="D61" s="4"/>
      <c r="E61" s="4"/>
      <c r="F61" s="3"/>
      <c r="G61" s="3"/>
      <c r="H61" s="3"/>
      <c r="I61" s="3"/>
      <c r="J61" s="3"/>
    </row>
    <row r="62" spans="1:10" x14ac:dyDescent="0.35">
      <c r="A62" s="1" t="s">
        <v>140</v>
      </c>
      <c r="B62" s="1">
        <v>111</v>
      </c>
      <c r="C62" s="1" t="s">
        <v>134</v>
      </c>
      <c r="D62" s="1" t="s">
        <v>135</v>
      </c>
      <c r="E62" s="1" t="s">
        <v>88</v>
      </c>
      <c r="F62" s="1"/>
      <c r="G62" s="1">
        <v>224.5</v>
      </c>
      <c r="H62" s="1">
        <v>53</v>
      </c>
      <c r="I62" s="1">
        <v>66.02</v>
      </c>
      <c r="J62" s="1">
        <v>1</v>
      </c>
    </row>
    <row r="63" spans="1:10" x14ac:dyDescent="0.35">
      <c r="A63" s="4" t="s">
        <v>141</v>
      </c>
      <c r="B63" s="4"/>
      <c r="C63" s="4"/>
      <c r="D63" s="4"/>
      <c r="E63" s="4"/>
      <c r="F63" s="3"/>
      <c r="G63" s="3"/>
      <c r="H63" s="3"/>
      <c r="I63" s="3"/>
      <c r="J63" s="3"/>
    </row>
    <row r="64" spans="1:10" x14ac:dyDescent="0.35">
      <c r="A64" s="1" t="s">
        <v>143</v>
      </c>
      <c r="B64" s="1">
        <v>105</v>
      </c>
      <c r="C64" s="1" t="s">
        <v>95</v>
      </c>
      <c r="D64" s="1" t="s">
        <v>96</v>
      </c>
      <c r="E64" s="1" t="s">
        <v>92</v>
      </c>
      <c r="F64" s="1"/>
      <c r="G64" s="1">
        <v>132</v>
      </c>
      <c r="H64" s="1">
        <v>68.5</v>
      </c>
      <c r="I64" s="1">
        <v>73.319999999999993</v>
      </c>
      <c r="J64" s="1">
        <v>1</v>
      </c>
    </row>
    <row r="65" spans="1:10" x14ac:dyDescent="0.35">
      <c r="A65" s="1" t="s">
        <v>142</v>
      </c>
      <c r="B65" s="1">
        <v>110</v>
      </c>
      <c r="C65" s="1" t="s">
        <v>112</v>
      </c>
      <c r="D65" s="1" t="s">
        <v>113</v>
      </c>
      <c r="E65" s="1" t="s">
        <v>92</v>
      </c>
      <c r="F65" s="1"/>
      <c r="G65" s="1">
        <v>121</v>
      </c>
      <c r="H65" s="1">
        <v>61</v>
      </c>
      <c r="I65" s="1">
        <v>67.22</v>
      </c>
      <c r="J65" s="1">
        <v>2</v>
      </c>
    </row>
    <row r="66" spans="1:10" x14ac:dyDescent="0.35">
      <c r="A66" s="1" t="s">
        <v>144</v>
      </c>
      <c r="B66" s="1">
        <v>108</v>
      </c>
      <c r="C66" s="1" t="s">
        <v>145</v>
      </c>
      <c r="D66" s="1" t="s">
        <v>146</v>
      </c>
      <c r="E66" s="1" t="s">
        <v>92</v>
      </c>
      <c r="F66" s="1"/>
      <c r="G66" s="1">
        <v>89.5</v>
      </c>
      <c r="H66" s="1">
        <v>44.5</v>
      </c>
      <c r="I66" s="1">
        <v>49.72</v>
      </c>
      <c r="J66" s="1">
        <v>3</v>
      </c>
    </row>
    <row r="67" spans="1:10" x14ac:dyDescent="0.35">
      <c r="A67" s="4" t="s">
        <v>147</v>
      </c>
      <c r="B67" s="4"/>
      <c r="C67" s="4"/>
      <c r="D67" s="4"/>
      <c r="E67" s="4"/>
      <c r="F67" s="3"/>
      <c r="G67" s="3"/>
      <c r="H67" s="3"/>
      <c r="I67" s="3"/>
      <c r="J67" s="3"/>
    </row>
    <row r="68" spans="1:10" x14ac:dyDescent="0.35">
      <c r="A68" s="1" t="s">
        <v>148</v>
      </c>
      <c r="B68" s="1">
        <v>104</v>
      </c>
      <c r="C68" s="1" t="s">
        <v>149</v>
      </c>
      <c r="D68" s="1" t="s">
        <v>150</v>
      </c>
      <c r="E68" s="1" t="s">
        <v>88</v>
      </c>
      <c r="F68" s="1"/>
      <c r="G68" s="1">
        <v>132.5</v>
      </c>
      <c r="H68" s="1">
        <v>69</v>
      </c>
      <c r="I68" s="1">
        <v>73.5</v>
      </c>
      <c r="J68" s="1">
        <v>1</v>
      </c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sortState xmlns:xlrd2="http://schemas.microsoft.com/office/spreadsheetml/2017/richdata2" ref="A64:I66">
    <sortCondition descending="1" ref="I64:I66"/>
  </sortState>
  <mergeCells count="19">
    <mergeCell ref="A1:J1"/>
    <mergeCell ref="A11:I11"/>
    <mergeCell ref="A18:E18"/>
    <mergeCell ref="A20:E20"/>
    <mergeCell ref="A22:E22"/>
    <mergeCell ref="A2:I2"/>
    <mergeCell ref="A24:E24"/>
    <mergeCell ref="A26:E26"/>
    <mergeCell ref="A29:E29"/>
    <mergeCell ref="A31:E31"/>
    <mergeCell ref="A33:E33"/>
    <mergeCell ref="A61:E61"/>
    <mergeCell ref="A63:E63"/>
    <mergeCell ref="A67:E67"/>
    <mergeCell ref="A36:E36"/>
    <mergeCell ref="A45:E45"/>
    <mergeCell ref="A49:E49"/>
    <mergeCell ref="A57:E57"/>
    <mergeCell ref="A59:E59"/>
  </mergeCells>
  <phoneticPr fontId="2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D3FE6-7231-4ED2-9693-90F960289E71}">
  <dimension ref="A1:BJ40"/>
  <sheetViews>
    <sheetView topLeftCell="AT6" workbookViewId="0">
      <selection activeCell="BJ11" sqref="BJ11:BJ15"/>
    </sheetView>
  </sheetViews>
  <sheetFormatPr defaultRowHeight="14.5" x14ac:dyDescent="0.35"/>
  <sheetData>
    <row r="1" spans="1:62" x14ac:dyDescent="0.35">
      <c r="A1">
        <v>102</v>
      </c>
      <c r="B1">
        <v>105</v>
      </c>
      <c r="C1">
        <v>108</v>
      </c>
      <c r="D1">
        <v>107</v>
      </c>
      <c r="E1">
        <v>111</v>
      </c>
      <c r="F1">
        <v>110</v>
      </c>
      <c r="G1">
        <v>101</v>
      </c>
      <c r="H1">
        <v>112</v>
      </c>
      <c r="J1">
        <v>104</v>
      </c>
      <c r="K1">
        <v>100</v>
      </c>
      <c r="L1">
        <v>111</v>
      </c>
      <c r="M1">
        <v>103</v>
      </c>
      <c r="N1">
        <v>109</v>
      </c>
      <c r="O1">
        <v>101</v>
      </c>
      <c r="Q1">
        <v>106</v>
      </c>
      <c r="S1">
        <v>102</v>
      </c>
      <c r="T1">
        <v>104</v>
      </c>
      <c r="U1">
        <v>107</v>
      </c>
      <c r="V1">
        <v>106</v>
      </c>
      <c r="Y1">
        <v>103</v>
      </c>
      <c r="Z1">
        <v>101</v>
      </c>
      <c r="AA1">
        <v>103</v>
      </c>
      <c r="AB1">
        <v>115</v>
      </c>
      <c r="AC1">
        <v>109</v>
      </c>
      <c r="AD1">
        <v>115</v>
      </c>
      <c r="AE1">
        <v>109</v>
      </c>
      <c r="AF1">
        <v>100</v>
      </c>
      <c r="AG1">
        <v>107</v>
      </c>
      <c r="AH1">
        <v>114</v>
      </c>
      <c r="AI1">
        <v>101</v>
      </c>
      <c r="AJ1">
        <v>105</v>
      </c>
      <c r="AK1">
        <v>110</v>
      </c>
      <c r="AN1">
        <v>103</v>
      </c>
      <c r="AO1">
        <v>100</v>
      </c>
      <c r="AP1">
        <v>113</v>
      </c>
      <c r="AR1">
        <v>100</v>
      </c>
      <c r="AS1">
        <v>101</v>
      </c>
      <c r="AT1">
        <v>114</v>
      </c>
      <c r="AU1">
        <v>103</v>
      </c>
      <c r="AV1">
        <v>113</v>
      </c>
      <c r="AW1">
        <v>107</v>
      </c>
      <c r="AX1">
        <v>106</v>
      </c>
      <c r="BB1">
        <v>111</v>
      </c>
      <c r="BC1">
        <v>102</v>
      </c>
      <c r="BD1">
        <v>111</v>
      </c>
      <c r="BF1">
        <v>110</v>
      </c>
      <c r="BG1">
        <v>108</v>
      </c>
      <c r="BH1">
        <v>105</v>
      </c>
      <c r="BI1">
        <v>108</v>
      </c>
      <c r="BJ1">
        <v>104</v>
      </c>
    </row>
    <row r="2" spans="1:62" x14ac:dyDescent="0.35">
      <c r="A2">
        <v>6</v>
      </c>
      <c r="B2">
        <v>7</v>
      </c>
      <c r="C2">
        <v>8</v>
      </c>
      <c r="D2">
        <v>6</v>
      </c>
      <c r="E2">
        <v>7</v>
      </c>
      <c r="F2">
        <v>7</v>
      </c>
      <c r="G2">
        <v>7</v>
      </c>
      <c r="H2">
        <v>7</v>
      </c>
      <c r="J2">
        <v>8</v>
      </c>
      <c r="K2">
        <v>7</v>
      </c>
      <c r="L2">
        <v>6.5</v>
      </c>
      <c r="M2">
        <v>7</v>
      </c>
      <c r="N2">
        <v>8</v>
      </c>
      <c r="O2">
        <v>7</v>
      </c>
      <c r="Q2">
        <v>7</v>
      </c>
      <c r="S2">
        <v>6</v>
      </c>
      <c r="T2">
        <v>5</v>
      </c>
      <c r="U2">
        <v>6.5</v>
      </c>
      <c r="V2">
        <v>7</v>
      </c>
      <c r="Y2">
        <v>6</v>
      </c>
      <c r="Z2">
        <v>8</v>
      </c>
      <c r="AA2">
        <v>6.5</v>
      </c>
      <c r="AB2">
        <v>8</v>
      </c>
      <c r="AC2">
        <v>7</v>
      </c>
      <c r="AD2">
        <v>8</v>
      </c>
      <c r="AE2">
        <v>6.5</v>
      </c>
      <c r="AF2">
        <v>7</v>
      </c>
      <c r="AG2">
        <v>8</v>
      </c>
      <c r="AH2">
        <v>9</v>
      </c>
      <c r="AI2">
        <v>8</v>
      </c>
      <c r="AJ2">
        <v>8</v>
      </c>
      <c r="AK2">
        <v>8</v>
      </c>
      <c r="AN2">
        <v>8</v>
      </c>
      <c r="AO2">
        <v>7.5</v>
      </c>
      <c r="AP2">
        <v>6.5</v>
      </c>
      <c r="AR2">
        <v>7.5</v>
      </c>
      <c r="AS2">
        <v>8</v>
      </c>
      <c r="AT2">
        <v>7.5</v>
      </c>
      <c r="AU2">
        <v>8</v>
      </c>
      <c r="AV2">
        <v>7.5</v>
      </c>
      <c r="AW2">
        <v>7.5</v>
      </c>
      <c r="AX2">
        <v>7</v>
      </c>
      <c r="BB2">
        <v>7.5</v>
      </c>
      <c r="BC2">
        <v>8</v>
      </c>
      <c r="BD2">
        <v>7</v>
      </c>
      <c r="BF2">
        <v>7</v>
      </c>
      <c r="BG2">
        <v>5.5</v>
      </c>
      <c r="BH2">
        <v>7</v>
      </c>
      <c r="BI2">
        <v>5.5</v>
      </c>
      <c r="BJ2">
        <v>7</v>
      </c>
    </row>
    <row r="3" spans="1:62" x14ac:dyDescent="0.35">
      <c r="A3">
        <v>6</v>
      </c>
      <c r="B3">
        <v>6</v>
      </c>
      <c r="C3">
        <v>7</v>
      </c>
      <c r="D3">
        <v>7</v>
      </c>
      <c r="E3">
        <v>6.5</v>
      </c>
      <c r="F3">
        <v>6.5</v>
      </c>
      <c r="G3">
        <v>7.5</v>
      </c>
      <c r="H3">
        <v>6</v>
      </c>
      <c r="J3">
        <v>8</v>
      </c>
      <c r="K3">
        <v>6</v>
      </c>
      <c r="L3">
        <v>6.5</v>
      </c>
      <c r="M3">
        <v>8</v>
      </c>
      <c r="N3">
        <v>8</v>
      </c>
      <c r="O3">
        <v>8</v>
      </c>
      <c r="Q3">
        <v>7</v>
      </c>
      <c r="S3">
        <v>6</v>
      </c>
      <c r="T3">
        <v>7</v>
      </c>
      <c r="U3">
        <v>7</v>
      </c>
      <c r="V3">
        <v>7</v>
      </c>
      <c r="Y3">
        <v>7</v>
      </c>
      <c r="Z3">
        <v>7</v>
      </c>
      <c r="AA3">
        <v>7</v>
      </c>
      <c r="AB3">
        <v>8</v>
      </c>
      <c r="AC3">
        <v>7.5</v>
      </c>
      <c r="AD3">
        <v>7</v>
      </c>
      <c r="AE3">
        <v>6.5</v>
      </c>
      <c r="AF3">
        <v>8</v>
      </c>
      <c r="AG3">
        <v>7</v>
      </c>
      <c r="AH3">
        <v>8</v>
      </c>
      <c r="AI3">
        <v>8</v>
      </c>
      <c r="AJ3">
        <v>7</v>
      </c>
      <c r="AK3">
        <v>8</v>
      </c>
      <c r="AN3">
        <v>6.5</v>
      </c>
      <c r="AO3">
        <v>7</v>
      </c>
      <c r="AP3">
        <v>7</v>
      </c>
      <c r="AR3">
        <v>6.5</v>
      </c>
      <c r="AS3">
        <v>7.5</v>
      </c>
      <c r="AT3">
        <v>7.5</v>
      </c>
      <c r="AU3">
        <v>6</v>
      </c>
      <c r="AV3">
        <v>7</v>
      </c>
      <c r="AW3">
        <v>6</v>
      </c>
      <c r="AX3">
        <v>6.5</v>
      </c>
      <c r="BB3">
        <v>6.5</v>
      </c>
      <c r="BC3">
        <v>7</v>
      </c>
      <c r="BD3">
        <v>6</v>
      </c>
      <c r="BF3">
        <v>6</v>
      </c>
      <c r="BG3">
        <v>5.5</v>
      </c>
      <c r="BH3">
        <v>7</v>
      </c>
      <c r="BI3">
        <v>5.5</v>
      </c>
      <c r="BJ3">
        <v>6.5</v>
      </c>
    </row>
    <row r="4" spans="1:62" x14ac:dyDescent="0.35">
      <c r="A4">
        <v>6</v>
      </c>
      <c r="B4">
        <v>7</v>
      </c>
      <c r="C4">
        <v>7</v>
      </c>
      <c r="D4">
        <v>7</v>
      </c>
      <c r="E4">
        <v>6.5</v>
      </c>
      <c r="F4">
        <v>6.5</v>
      </c>
      <c r="G4">
        <v>7</v>
      </c>
      <c r="H4">
        <v>6</v>
      </c>
      <c r="J4">
        <v>7</v>
      </c>
      <c r="K4">
        <v>6.5</v>
      </c>
      <c r="L4">
        <v>6</v>
      </c>
      <c r="M4">
        <v>6.5</v>
      </c>
      <c r="N4">
        <v>7</v>
      </c>
      <c r="O4">
        <v>6.5</v>
      </c>
      <c r="Q4">
        <v>6.5</v>
      </c>
      <c r="S4">
        <v>6</v>
      </c>
      <c r="T4">
        <v>5</v>
      </c>
      <c r="U4">
        <v>7</v>
      </c>
      <c r="V4">
        <v>6.5</v>
      </c>
      <c r="Y4">
        <v>6</v>
      </c>
      <c r="Z4">
        <v>7</v>
      </c>
      <c r="AA4">
        <v>7</v>
      </c>
      <c r="AB4">
        <v>8</v>
      </c>
      <c r="AC4">
        <v>7</v>
      </c>
      <c r="AD4">
        <v>8</v>
      </c>
      <c r="AE4">
        <v>7</v>
      </c>
      <c r="AF4">
        <v>7</v>
      </c>
      <c r="AG4">
        <v>8</v>
      </c>
      <c r="AH4">
        <v>8</v>
      </c>
      <c r="AI4">
        <v>8</v>
      </c>
      <c r="AJ4">
        <v>7</v>
      </c>
      <c r="AK4">
        <v>6.5</v>
      </c>
      <c r="AN4">
        <v>6.5</v>
      </c>
      <c r="AO4">
        <v>7.5</v>
      </c>
      <c r="AP4">
        <v>6.5</v>
      </c>
      <c r="AR4">
        <v>6.5</v>
      </c>
      <c r="AS4">
        <v>8</v>
      </c>
      <c r="AT4">
        <v>7.5</v>
      </c>
      <c r="AU4">
        <v>6</v>
      </c>
      <c r="AV4">
        <v>7</v>
      </c>
      <c r="AW4">
        <v>6</v>
      </c>
      <c r="AX4">
        <v>6.5</v>
      </c>
      <c r="BB4">
        <v>7</v>
      </c>
      <c r="BC4">
        <v>7</v>
      </c>
      <c r="BD4">
        <v>6.5</v>
      </c>
      <c r="BF4">
        <v>7</v>
      </c>
      <c r="BG4" s="8">
        <v>6</v>
      </c>
      <c r="BH4" s="8">
        <v>7.5</v>
      </c>
      <c r="BI4">
        <v>6</v>
      </c>
      <c r="BJ4">
        <v>6.5</v>
      </c>
    </row>
    <row r="5" spans="1:62" x14ac:dyDescent="0.35">
      <c r="A5">
        <v>6</v>
      </c>
      <c r="B5">
        <v>6</v>
      </c>
      <c r="C5">
        <v>6.5</v>
      </c>
      <c r="D5">
        <v>7</v>
      </c>
      <c r="E5">
        <v>7</v>
      </c>
      <c r="F5">
        <v>6</v>
      </c>
      <c r="G5">
        <v>6.5</v>
      </c>
      <c r="H5">
        <v>6</v>
      </c>
      <c r="J5">
        <v>8</v>
      </c>
      <c r="K5">
        <v>4</v>
      </c>
      <c r="L5">
        <v>6</v>
      </c>
      <c r="M5">
        <v>7</v>
      </c>
      <c r="N5">
        <v>7</v>
      </c>
      <c r="O5">
        <v>7</v>
      </c>
      <c r="Q5">
        <v>6</v>
      </c>
      <c r="S5">
        <v>7</v>
      </c>
      <c r="T5">
        <v>6</v>
      </c>
      <c r="U5">
        <v>6.5</v>
      </c>
      <c r="V5">
        <v>7</v>
      </c>
      <c r="Y5">
        <v>6</v>
      </c>
      <c r="Z5">
        <v>6</v>
      </c>
      <c r="AA5">
        <v>7</v>
      </c>
      <c r="AB5">
        <v>8</v>
      </c>
      <c r="AC5">
        <v>6.5</v>
      </c>
      <c r="AD5">
        <v>8</v>
      </c>
      <c r="AE5">
        <v>6.5</v>
      </c>
      <c r="AF5">
        <v>7</v>
      </c>
      <c r="AG5">
        <v>8</v>
      </c>
      <c r="AH5">
        <v>8</v>
      </c>
      <c r="AI5">
        <v>8</v>
      </c>
      <c r="AJ5">
        <v>8</v>
      </c>
      <c r="AK5">
        <v>7</v>
      </c>
      <c r="AN5">
        <v>6.5</v>
      </c>
      <c r="AO5">
        <v>7</v>
      </c>
      <c r="AP5">
        <v>6</v>
      </c>
      <c r="AR5">
        <v>7.5</v>
      </c>
      <c r="AS5">
        <v>7</v>
      </c>
      <c r="AT5">
        <v>7</v>
      </c>
      <c r="AU5">
        <v>6</v>
      </c>
      <c r="AV5">
        <v>6.5</v>
      </c>
      <c r="AW5">
        <v>6.5</v>
      </c>
      <c r="AX5">
        <v>7</v>
      </c>
      <c r="BB5">
        <v>7</v>
      </c>
      <c r="BC5">
        <v>6.5</v>
      </c>
      <c r="BD5">
        <v>6.5</v>
      </c>
      <c r="BF5">
        <v>6.5</v>
      </c>
      <c r="BG5" s="8">
        <v>4</v>
      </c>
      <c r="BH5" s="8">
        <v>8</v>
      </c>
      <c r="BI5">
        <v>4</v>
      </c>
      <c r="BJ5">
        <v>7</v>
      </c>
    </row>
    <row r="6" spans="1:62" x14ac:dyDescent="0.35">
      <c r="A6">
        <v>6</v>
      </c>
      <c r="B6">
        <v>6</v>
      </c>
      <c r="C6">
        <v>7</v>
      </c>
      <c r="D6">
        <v>6.5</v>
      </c>
      <c r="E6">
        <v>6.5</v>
      </c>
      <c r="F6">
        <v>6</v>
      </c>
      <c r="G6">
        <v>6.5</v>
      </c>
      <c r="H6">
        <v>6</v>
      </c>
      <c r="J6">
        <v>7</v>
      </c>
      <c r="K6">
        <v>4</v>
      </c>
      <c r="L6">
        <v>6</v>
      </c>
      <c r="M6">
        <v>7</v>
      </c>
      <c r="N6">
        <v>8</v>
      </c>
      <c r="O6">
        <v>7</v>
      </c>
      <c r="Q6">
        <v>7</v>
      </c>
      <c r="S6">
        <v>12</v>
      </c>
      <c r="T6">
        <v>6</v>
      </c>
      <c r="U6">
        <v>7</v>
      </c>
      <c r="V6">
        <v>7</v>
      </c>
      <c r="Y6">
        <v>6</v>
      </c>
      <c r="Z6">
        <v>7</v>
      </c>
      <c r="AA6">
        <v>6.5</v>
      </c>
      <c r="AB6">
        <v>7</v>
      </c>
      <c r="AC6">
        <v>6.5</v>
      </c>
      <c r="AD6">
        <v>8</v>
      </c>
      <c r="AE6">
        <v>6.5</v>
      </c>
      <c r="AF6">
        <v>8</v>
      </c>
      <c r="AG6">
        <v>9</v>
      </c>
      <c r="AH6">
        <v>8</v>
      </c>
      <c r="AI6">
        <v>7</v>
      </c>
      <c r="AJ6">
        <v>8</v>
      </c>
      <c r="AK6">
        <v>6.5</v>
      </c>
      <c r="AN6">
        <v>6.5</v>
      </c>
      <c r="AO6">
        <v>7</v>
      </c>
      <c r="AP6">
        <v>6.5</v>
      </c>
      <c r="AR6">
        <v>7</v>
      </c>
      <c r="AS6">
        <v>7.5</v>
      </c>
      <c r="AT6">
        <v>6.5</v>
      </c>
      <c r="AU6">
        <v>6</v>
      </c>
      <c r="AV6">
        <v>7</v>
      </c>
      <c r="AW6">
        <v>5.5</v>
      </c>
      <c r="AX6">
        <v>6.5</v>
      </c>
      <c r="BB6">
        <v>7</v>
      </c>
      <c r="BC6">
        <v>7</v>
      </c>
      <c r="BD6">
        <v>6.5</v>
      </c>
      <c r="BF6">
        <v>7.5</v>
      </c>
      <c r="BG6" s="8">
        <v>5</v>
      </c>
      <c r="BH6" s="8">
        <v>7</v>
      </c>
      <c r="BI6">
        <v>5</v>
      </c>
      <c r="BJ6">
        <v>7.6</v>
      </c>
    </row>
    <row r="7" spans="1:62" x14ac:dyDescent="0.35">
      <c r="A7">
        <v>6</v>
      </c>
      <c r="B7">
        <v>6</v>
      </c>
      <c r="C7">
        <v>7</v>
      </c>
      <c r="D7">
        <v>7</v>
      </c>
      <c r="E7">
        <v>6</v>
      </c>
      <c r="F7">
        <v>6</v>
      </c>
      <c r="G7">
        <v>6.5</v>
      </c>
      <c r="H7">
        <v>6</v>
      </c>
      <c r="J7">
        <v>6</v>
      </c>
      <c r="K7">
        <v>6.5</v>
      </c>
      <c r="L7">
        <v>6</v>
      </c>
      <c r="M7">
        <v>6.5</v>
      </c>
      <c r="N7">
        <v>8</v>
      </c>
      <c r="O7">
        <v>6.5</v>
      </c>
      <c r="Q7">
        <v>7</v>
      </c>
      <c r="S7">
        <v>6</v>
      </c>
      <c r="T7">
        <v>7</v>
      </c>
      <c r="U7">
        <v>6.5</v>
      </c>
      <c r="V7">
        <v>6.5</v>
      </c>
      <c r="Y7">
        <v>6</v>
      </c>
      <c r="Z7">
        <v>6.5</v>
      </c>
      <c r="AA7">
        <v>7</v>
      </c>
      <c r="AB7">
        <v>7</v>
      </c>
      <c r="AC7">
        <v>6.5</v>
      </c>
      <c r="AD7">
        <v>8</v>
      </c>
      <c r="AE7">
        <v>7</v>
      </c>
      <c r="AF7">
        <v>6.5</v>
      </c>
      <c r="AG7">
        <v>6</v>
      </c>
      <c r="AH7">
        <v>7</v>
      </c>
      <c r="AI7">
        <v>7</v>
      </c>
      <c r="AJ7">
        <v>7</v>
      </c>
      <c r="AK7">
        <v>7</v>
      </c>
      <c r="AN7">
        <v>6</v>
      </c>
      <c r="AO7">
        <v>7</v>
      </c>
      <c r="AP7">
        <v>6.5</v>
      </c>
      <c r="AR7">
        <v>7</v>
      </c>
      <c r="AS7">
        <v>7.5</v>
      </c>
      <c r="AT7">
        <v>7.5</v>
      </c>
      <c r="AU7">
        <v>6.5</v>
      </c>
      <c r="AV7">
        <v>7</v>
      </c>
      <c r="AW7">
        <v>6.5</v>
      </c>
      <c r="AX7">
        <v>7</v>
      </c>
      <c r="BB7">
        <v>7</v>
      </c>
      <c r="BC7">
        <v>7</v>
      </c>
      <c r="BD7">
        <v>5.5</v>
      </c>
      <c r="BF7">
        <v>6.5</v>
      </c>
      <c r="BG7" s="8">
        <v>4</v>
      </c>
      <c r="BH7" s="8">
        <v>7.5</v>
      </c>
      <c r="BI7">
        <v>4</v>
      </c>
      <c r="BJ7">
        <v>7.6</v>
      </c>
    </row>
    <row r="8" spans="1:62" x14ac:dyDescent="0.35">
      <c r="A8">
        <v>6</v>
      </c>
      <c r="B8">
        <v>6</v>
      </c>
      <c r="C8">
        <v>7</v>
      </c>
      <c r="D8">
        <v>6.5</v>
      </c>
      <c r="E8">
        <v>6</v>
      </c>
      <c r="F8">
        <v>6</v>
      </c>
      <c r="G8">
        <v>6.5</v>
      </c>
      <c r="H8">
        <v>6</v>
      </c>
      <c r="J8">
        <v>6</v>
      </c>
      <c r="K8">
        <v>6.5</v>
      </c>
      <c r="L8">
        <v>6</v>
      </c>
      <c r="M8">
        <v>6.5</v>
      </c>
      <c r="N8">
        <v>6.5</v>
      </c>
      <c r="O8">
        <v>6.5</v>
      </c>
      <c r="Q8">
        <v>6.5</v>
      </c>
      <c r="S8">
        <v>6</v>
      </c>
      <c r="T8">
        <v>6.5</v>
      </c>
      <c r="U8">
        <v>6</v>
      </c>
      <c r="V8">
        <v>6.5</v>
      </c>
      <c r="Y8">
        <v>12</v>
      </c>
      <c r="Z8">
        <v>8</v>
      </c>
      <c r="AA8">
        <v>7</v>
      </c>
      <c r="AB8">
        <v>6</v>
      </c>
      <c r="AC8">
        <v>6.5</v>
      </c>
      <c r="AD8">
        <v>6.5</v>
      </c>
      <c r="AE8">
        <v>6</v>
      </c>
      <c r="AF8">
        <v>7</v>
      </c>
      <c r="AG8">
        <v>6.5</v>
      </c>
      <c r="AH8">
        <v>6.5</v>
      </c>
      <c r="AI8">
        <v>6.5</v>
      </c>
      <c r="AJ8">
        <v>7</v>
      </c>
      <c r="AK8">
        <v>2</v>
      </c>
      <c r="AN8">
        <v>6</v>
      </c>
      <c r="AO8">
        <v>7</v>
      </c>
      <c r="AP8">
        <v>6.5</v>
      </c>
      <c r="AR8">
        <v>6.5</v>
      </c>
      <c r="AS8">
        <v>6</v>
      </c>
      <c r="AT8">
        <v>6.5</v>
      </c>
      <c r="AU8">
        <v>6</v>
      </c>
      <c r="AV8">
        <v>6.5</v>
      </c>
      <c r="AW8">
        <v>6</v>
      </c>
      <c r="AX8">
        <v>6</v>
      </c>
      <c r="BB8">
        <v>6</v>
      </c>
      <c r="BC8">
        <v>6.5</v>
      </c>
      <c r="BD8">
        <v>6.5</v>
      </c>
      <c r="BF8">
        <v>7</v>
      </c>
      <c r="BG8" s="8">
        <v>4</v>
      </c>
      <c r="BH8" s="8">
        <v>6.5</v>
      </c>
      <c r="BI8">
        <v>4</v>
      </c>
      <c r="BJ8">
        <v>7.6</v>
      </c>
    </row>
    <row r="9" spans="1:62" x14ac:dyDescent="0.35">
      <c r="A9">
        <v>6.5</v>
      </c>
      <c r="B9">
        <v>7</v>
      </c>
      <c r="C9">
        <v>7</v>
      </c>
      <c r="D9">
        <v>7</v>
      </c>
      <c r="E9">
        <v>7</v>
      </c>
      <c r="F9">
        <v>7</v>
      </c>
      <c r="G9">
        <v>6.5</v>
      </c>
      <c r="H9">
        <v>6</v>
      </c>
      <c r="J9">
        <v>6.5</v>
      </c>
      <c r="K9">
        <v>6</v>
      </c>
      <c r="L9">
        <v>6</v>
      </c>
      <c r="M9">
        <v>7</v>
      </c>
      <c r="N9">
        <v>7</v>
      </c>
      <c r="O9">
        <v>6.5</v>
      </c>
      <c r="Q9">
        <v>7</v>
      </c>
      <c r="S9">
        <v>6</v>
      </c>
      <c r="T9">
        <v>12</v>
      </c>
      <c r="U9">
        <v>7</v>
      </c>
      <c r="V9">
        <v>6.5</v>
      </c>
      <c r="Y9">
        <v>6</v>
      </c>
      <c r="Z9">
        <v>16</v>
      </c>
      <c r="AA9">
        <v>7</v>
      </c>
      <c r="AB9">
        <v>7</v>
      </c>
      <c r="AC9">
        <v>6</v>
      </c>
      <c r="AD9">
        <v>7</v>
      </c>
      <c r="AE9">
        <v>6.5</v>
      </c>
      <c r="AF9">
        <v>7</v>
      </c>
      <c r="AG9">
        <v>6.5</v>
      </c>
      <c r="AH9">
        <v>7</v>
      </c>
      <c r="AI9">
        <v>7</v>
      </c>
      <c r="AJ9">
        <v>6.5</v>
      </c>
      <c r="AK9">
        <v>6.5</v>
      </c>
      <c r="AN9">
        <v>6</v>
      </c>
      <c r="AO9">
        <v>7.5</v>
      </c>
      <c r="AP9">
        <v>6</v>
      </c>
      <c r="AR9">
        <v>7</v>
      </c>
      <c r="AS9">
        <v>6.5</v>
      </c>
      <c r="AT9">
        <v>7.5</v>
      </c>
      <c r="AU9">
        <v>6.5</v>
      </c>
      <c r="AV9">
        <v>6.5</v>
      </c>
      <c r="AW9">
        <v>6</v>
      </c>
      <c r="AX9">
        <v>7</v>
      </c>
      <c r="BB9">
        <v>7</v>
      </c>
      <c r="BC9">
        <v>7</v>
      </c>
      <c r="BD9">
        <v>7</v>
      </c>
      <c r="BF9">
        <v>6</v>
      </c>
      <c r="BG9" s="8">
        <v>7</v>
      </c>
      <c r="BH9" s="8">
        <v>6</v>
      </c>
      <c r="BI9">
        <v>7</v>
      </c>
      <c r="BJ9">
        <v>6.5</v>
      </c>
    </row>
    <row r="10" spans="1:62" x14ac:dyDescent="0.35">
      <c r="A10">
        <v>13</v>
      </c>
      <c r="B10">
        <v>14</v>
      </c>
      <c r="C10">
        <v>13</v>
      </c>
      <c r="D10">
        <v>12</v>
      </c>
      <c r="E10">
        <v>14</v>
      </c>
      <c r="F10">
        <v>12</v>
      </c>
      <c r="G10">
        <v>16</v>
      </c>
      <c r="H10">
        <v>14</v>
      </c>
      <c r="J10">
        <v>8</v>
      </c>
      <c r="K10">
        <v>6</v>
      </c>
      <c r="L10">
        <v>6</v>
      </c>
      <c r="M10">
        <v>7</v>
      </c>
      <c r="N10">
        <v>7</v>
      </c>
      <c r="O10">
        <v>6.5</v>
      </c>
      <c r="Q10">
        <v>6</v>
      </c>
      <c r="S10">
        <v>6</v>
      </c>
      <c r="T10">
        <v>6</v>
      </c>
      <c r="U10">
        <v>6.5</v>
      </c>
      <c r="V10">
        <v>7</v>
      </c>
      <c r="Y10">
        <v>6</v>
      </c>
      <c r="Z10">
        <v>6.5</v>
      </c>
      <c r="AA10">
        <v>7</v>
      </c>
      <c r="AB10">
        <v>14</v>
      </c>
      <c r="AC10">
        <v>13</v>
      </c>
      <c r="AD10">
        <v>7</v>
      </c>
      <c r="AE10">
        <v>6.5</v>
      </c>
      <c r="AF10">
        <v>8</v>
      </c>
      <c r="AG10">
        <v>7</v>
      </c>
      <c r="AH10">
        <v>7</v>
      </c>
      <c r="AI10">
        <v>7.5</v>
      </c>
      <c r="AJ10">
        <v>6.5</v>
      </c>
      <c r="AK10">
        <v>6.5</v>
      </c>
      <c r="AN10">
        <v>6.5</v>
      </c>
      <c r="AO10">
        <v>7</v>
      </c>
      <c r="AP10">
        <v>6.5</v>
      </c>
      <c r="AR10">
        <v>6.5</v>
      </c>
      <c r="AS10">
        <v>6</v>
      </c>
      <c r="AT10">
        <v>6.5</v>
      </c>
      <c r="AU10">
        <v>6</v>
      </c>
      <c r="AV10">
        <v>7</v>
      </c>
      <c r="AW10">
        <v>5.5</v>
      </c>
      <c r="AX10">
        <v>6.5</v>
      </c>
      <c r="BB10">
        <v>7</v>
      </c>
      <c r="BC10">
        <v>7</v>
      </c>
      <c r="BD10">
        <v>7</v>
      </c>
      <c r="BF10">
        <v>6.5</v>
      </c>
      <c r="BG10" s="8">
        <v>4</v>
      </c>
      <c r="BH10" s="8">
        <v>7</v>
      </c>
      <c r="BI10">
        <v>4</v>
      </c>
      <c r="BJ10">
        <v>7</v>
      </c>
    </row>
    <row r="11" spans="1:62" x14ac:dyDescent="0.35">
      <c r="A11">
        <v>7</v>
      </c>
      <c r="B11">
        <v>7</v>
      </c>
      <c r="C11">
        <v>7</v>
      </c>
      <c r="D11">
        <v>7</v>
      </c>
      <c r="E11">
        <v>6.5</v>
      </c>
      <c r="F11">
        <v>7</v>
      </c>
      <c r="G11">
        <v>6.5</v>
      </c>
      <c r="H11">
        <v>7</v>
      </c>
      <c r="J11">
        <v>7</v>
      </c>
      <c r="K11">
        <v>6.5</v>
      </c>
      <c r="L11">
        <v>6</v>
      </c>
      <c r="M11">
        <v>7</v>
      </c>
      <c r="N11">
        <v>8</v>
      </c>
      <c r="O11">
        <v>7</v>
      </c>
      <c r="Q11">
        <v>6</v>
      </c>
      <c r="S11">
        <v>6.5</v>
      </c>
      <c r="T11">
        <v>6</v>
      </c>
      <c r="U11">
        <v>4</v>
      </c>
      <c r="V11">
        <v>7</v>
      </c>
      <c r="Y11">
        <v>6.5</v>
      </c>
      <c r="Z11">
        <v>6</v>
      </c>
      <c r="AA11">
        <v>12</v>
      </c>
      <c r="AB11">
        <v>7</v>
      </c>
      <c r="AC11">
        <v>6</v>
      </c>
      <c r="AD11">
        <v>14</v>
      </c>
      <c r="AE11">
        <v>14</v>
      </c>
      <c r="AF11">
        <v>14</v>
      </c>
      <c r="AG11">
        <v>13</v>
      </c>
      <c r="AH11">
        <v>16</v>
      </c>
      <c r="AI11">
        <v>14</v>
      </c>
      <c r="AJ11">
        <v>14</v>
      </c>
      <c r="AK11">
        <v>12</v>
      </c>
      <c r="AN11">
        <v>6.5</v>
      </c>
      <c r="AO11">
        <v>6.5</v>
      </c>
      <c r="AP11">
        <v>6.5</v>
      </c>
      <c r="AR11">
        <v>7</v>
      </c>
      <c r="AS11">
        <v>6.5</v>
      </c>
      <c r="AT11">
        <v>7</v>
      </c>
      <c r="AU11">
        <v>5.5</v>
      </c>
      <c r="AV11">
        <v>6.5</v>
      </c>
      <c r="AW11">
        <v>6</v>
      </c>
      <c r="AX11">
        <v>6.5</v>
      </c>
      <c r="BB11">
        <v>8</v>
      </c>
      <c r="BC11">
        <v>14</v>
      </c>
      <c r="BD11">
        <v>14</v>
      </c>
      <c r="BF11">
        <v>13</v>
      </c>
      <c r="BG11" s="8">
        <v>10</v>
      </c>
      <c r="BH11" s="8">
        <v>15</v>
      </c>
      <c r="BI11">
        <v>10</v>
      </c>
      <c r="BJ11">
        <v>14</v>
      </c>
    </row>
    <row r="12" spans="1:62" x14ac:dyDescent="0.35">
      <c r="A12">
        <v>6</v>
      </c>
      <c r="B12">
        <v>6</v>
      </c>
      <c r="C12">
        <v>8</v>
      </c>
      <c r="D12">
        <v>6</v>
      </c>
      <c r="E12">
        <v>6.5</v>
      </c>
      <c r="F12">
        <v>6</v>
      </c>
      <c r="G12">
        <v>7</v>
      </c>
      <c r="H12">
        <v>6</v>
      </c>
      <c r="J12">
        <v>6.5</v>
      </c>
      <c r="K12">
        <v>6</v>
      </c>
      <c r="L12">
        <v>6</v>
      </c>
      <c r="M12">
        <v>8</v>
      </c>
      <c r="N12">
        <v>7</v>
      </c>
      <c r="O12">
        <v>6.5</v>
      </c>
      <c r="Q12">
        <v>6</v>
      </c>
      <c r="S12">
        <v>6</v>
      </c>
      <c r="T12">
        <v>6</v>
      </c>
      <c r="U12">
        <v>6.5</v>
      </c>
      <c r="V12">
        <v>6.5</v>
      </c>
      <c r="Y12">
        <v>6</v>
      </c>
      <c r="Z12">
        <v>7</v>
      </c>
      <c r="AA12">
        <v>6.5</v>
      </c>
      <c r="AB12">
        <v>7</v>
      </c>
      <c r="AC12">
        <v>6.5</v>
      </c>
      <c r="AD12">
        <v>8</v>
      </c>
      <c r="AE12">
        <v>6.5</v>
      </c>
      <c r="AF12">
        <v>8</v>
      </c>
      <c r="AG12">
        <v>8</v>
      </c>
      <c r="AH12">
        <v>8</v>
      </c>
      <c r="AI12">
        <v>8</v>
      </c>
      <c r="AJ12">
        <v>8</v>
      </c>
      <c r="AK12">
        <v>7</v>
      </c>
      <c r="AN12">
        <v>6</v>
      </c>
      <c r="AO12">
        <v>6.5</v>
      </c>
      <c r="AP12">
        <v>6.5</v>
      </c>
      <c r="AR12">
        <v>7</v>
      </c>
      <c r="AS12">
        <v>7</v>
      </c>
      <c r="AT12">
        <v>7.5</v>
      </c>
      <c r="AU12">
        <v>5.5</v>
      </c>
      <c r="AV12">
        <v>6.5</v>
      </c>
      <c r="AW12">
        <v>6</v>
      </c>
      <c r="AX12">
        <v>4</v>
      </c>
      <c r="BB12">
        <v>14</v>
      </c>
      <c r="BC12">
        <v>7</v>
      </c>
      <c r="BD12">
        <v>7</v>
      </c>
      <c r="BF12">
        <v>13</v>
      </c>
      <c r="BG12" s="8">
        <v>8</v>
      </c>
      <c r="BH12" s="8">
        <v>15</v>
      </c>
      <c r="BI12">
        <v>8</v>
      </c>
      <c r="BJ12">
        <v>15</v>
      </c>
    </row>
    <row r="13" spans="1:62" x14ac:dyDescent="0.35">
      <c r="A13">
        <v>6</v>
      </c>
      <c r="B13">
        <v>4</v>
      </c>
      <c r="C13">
        <v>7</v>
      </c>
      <c r="D13">
        <v>6</v>
      </c>
      <c r="E13">
        <v>6</v>
      </c>
      <c r="F13">
        <v>6</v>
      </c>
      <c r="G13">
        <v>7</v>
      </c>
      <c r="H13">
        <v>6</v>
      </c>
      <c r="J13">
        <v>6.5</v>
      </c>
      <c r="K13">
        <v>6</v>
      </c>
      <c r="L13">
        <v>6</v>
      </c>
      <c r="M13">
        <v>7</v>
      </c>
      <c r="N13">
        <v>6</v>
      </c>
      <c r="O13">
        <v>6.5</v>
      </c>
      <c r="Q13">
        <v>7</v>
      </c>
      <c r="S13">
        <v>6</v>
      </c>
      <c r="T13">
        <v>6.5</v>
      </c>
      <c r="U13">
        <v>6.5</v>
      </c>
      <c r="V13">
        <v>6.5</v>
      </c>
      <c r="Y13">
        <v>7</v>
      </c>
      <c r="Z13">
        <v>6.5</v>
      </c>
      <c r="AA13">
        <v>6.5</v>
      </c>
      <c r="AB13">
        <v>7</v>
      </c>
      <c r="AC13">
        <v>6</v>
      </c>
      <c r="AD13">
        <v>7</v>
      </c>
      <c r="AE13">
        <v>4</v>
      </c>
      <c r="AF13">
        <v>6.5</v>
      </c>
      <c r="AG13">
        <v>6.5</v>
      </c>
      <c r="AH13">
        <v>8</v>
      </c>
      <c r="AI13">
        <v>7</v>
      </c>
      <c r="AJ13">
        <v>6.5</v>
      </c>
      <c r="AK13">
        <v>7</v>
      </c>
      <c r="AN13">
        <v>6.5</v>
      </c>
      <c r="AO13">
        <v>7</v>
      </c>
      <c r="AP13">
        <v>6.5</v>
      </c>
      <c r="AR13">
        <v>7</v>
      </c>
      <c r="AS13">
        <v>7.5</v>
      </c>
      <c r="AT13">
        <v>7</v>
      </c>
      <c r="AU13">
        <v>5</v>
      </c>
      <c r="AV13">
        <v>6</v>
      </c>
      <c r="AW13">
        <v>6</v>
      </c>
      <c r="AX13">
        <v>5</v>
      </c>
      <c r="BB13">
        <v>7</v>
      </c>
      <c r="BC13">
        <v>7</v>
      </c>
      <c r="BD13">
        <v>6</v>
      </c>
      <c r="BF13">
        <v>14</v>
      </c>
      <c r="BG13" s="8">
        <v>10</v>
      </c>
      <c r="BH13" s="8">
        <v>16</v>
      </c>
      <c r="BI13">
        <v>10</v>
      </c>
      <c r="BJ13">
        <v>16</v>
      </c>
    </row>
    <row r="14" spans="1:62" x14ac:dyDescent="0.35">
      <c r="A14">
        <v>6</v>
      </c>
      <c r="B14">
        <v>6</v>
      </c>
      <c r="C14">
        <v>8</v>
      </c>
      <c r="D14">
        <v>6.5</v>
      </c>
      <c r="E14">
        <v>6</v>
      </c>
      <c r="F14">
        <v>6</v>
      </c>
      <c r="G14">
        <v>7</v>
      </c>
      <c r="H14">
        <v>6</v>
      </c>
      <c r="J14">
        <v>6.5</v>
      </c>
      <c r="K14">
        <v>6</v>
      </c>
      <c r="L14">
        <v>6</v>
      </c>
      <c r="M14">
        <v>7</v>
      </c>
      <c r="N14">
        <v>6.5</v>
      </c>
      <c r="O14">
        <v>6</v>
      </c>
      <c r="Q14">
        <v>6.5</v>
      </c>
      <c r="S14">
        <v>13</v>
      </c>
      <c r="T14">
        <v>6</v>
      </c>
      <c r="U14">
        <v>6.5</v>
      </c>
      <c r="V14">
        <v>6.5</v>
      </c>
      <c r="Y14">
        <v>6.5</v>
      </c>
      <c r="Z14">
        <v>6</v>
      </c>
      <c r="AA14">
        <v>6.5</v>
      </c>
      <c r="AB14">
        <v>6.5</v>
      </c>
      <c r="AC14">
        <v>6.5</v>
      </c>
      <c r="AD14">
        <v>7</v>
      </c>
      <c r="AE14">
        <v>6</v>
      </c>
      <c r="AF14">
        <v>7</v>
      </c>
      <c r="AG14">
        <v>6.5</v>
      </c>
      <c r="AH14">
        <v>4</v>
      </c>
      <c r="AI14">
        <v>8</v>
      </c>
      <c r="AJ14">
        <v>6.5</v>
      </c>
      <c r="AK14">
        <v>6.5</v>
      </c>
      <c r="AN14">
        <v>6</v>
      </c>
      <c r="AO14">
        <v>6.5</v>
      </c>
      <c r="AP14">
        <v>5.5</v>
      </c>
      <c r="AR14">
        <v>7</v>
      </c>
      <c r="AS14">
        <v>6.5</v>
      </c>
      <c r="AT14">
        <v>6.5</v>
      </c>
      <c r="AU14">
        <v>6</v>
      </c>
      <c r="AV14">
        <v>6</v>
      </c>
      <c r="AW14">
        <v>5.5</v>
      </c>
      <c r="AX14">
        <v>6</v>
      </c>
      <c r="BB14">
        <v>7</v>
      </c>
      <c r="BC14">
        <v>7</v>
      </c>
      <c r="BD14">
        <v>6</v>
      </c>
      <c r="BF14" s="8">
        <v>21</v>
      </c>
      <c r="BG14" s="8">
        <v>16.5</v>
      </c>
      <c r="BH14" s="8">
        <v>22.5</v>
      </c>
      <c r="BI14">
        <v>16.5</v>
      </c>
      <c r="BJ14">
        <v>24</v>
      </c>
    </row>
    <row r="15" spans="1:62" x14ac:dyDescent="0.35">
      <c r="BF15" s="8"/>
      <c r="BG15" s="8"/>
      <c r="BH15" s="8"/>
      <c r="BJ15">
        <f>SUM(BJ11:BJ14)</f>
        <v>69</v>
      </c>
    </row>
    <row r="16" spans="1:62" x14ac:dyDescent="0.35">
      <c r="BF16" s="8">
        <f>SUM(BF11:BF14)</f>
        <v>61</v>
      </c>
      <c r="BG16" s="8">
        <f>SUM(BG11:BG14)</f>
        <v>44.5</v>
      </c>
      <c r="BH16" s="8">
        <f>SUM(BH11:BH14)</f>
        <v>68.5</v>
      </c>
      <c r="BI16">
        <f>SUM(BI2:BI14)</f>
        <v>89.5</v>
      </c>
      <c r="BJ16">
        <f>SUM(BJ2:BJ14)</f>
        <v>132.30000000000001</v>
      </c>
    </row>
    <row r="17" spans="1:62" x14ac:dyDescent="0.35">
      <c r="A17">
        <v>7</v>
      </c>
      <c r="B17">
        <v>5</v>
      </c>
      <c r="C17">
        <v>8</v>
      </c>
      <c r="D17">
        <v>6.5</v>
      </c>
      <c r="E17">
        <v>6.5</v>
      </c>
      <c r="F17">
        <v>7</v>
      </c>
      <c r="G17">
        <v>7</v>
      </c>
      <c r="H17">
        <v>6.5</v>
      </c>
      <c r="J17">
        <v>8</v>
      </c>
      <c r="K17">
        <v>6</v>
      </c>
      <c r="L17">
        <v>7</v>
      </c>
      <c r="M17">
        <v>8</v>
      </c>
      <c r="N17">
        <v>7</v>
      </c>
      <c r="O17">
        <v>7</v>
      </c>
      <c r="Q17">
        <v>6.5</v>
      </c>
      <c r="S17">
        <v>12</v>
      </c>
      <c r="T17">
        <v>6</v>
      </c>
      <c r="U17">
        <v>7</v>
      </c>
      <c r="V17">
        <v>7</v>
      </c>
      <c r="Y17">
        <v>6.5</v>
      </c>
      <c r="Z17">
        <v>4</v>
      </c>
      <c r="AA17">
        <v>6</v>
      </c>
      <c r="AB17">
        <v>8</v>
      </c>
      <c r="AC17">
        <v>7</v>
      </c>
      <c r="AD17">
        <v>7</v>
      </c>
      <c r="AE17">
        <v>6</v>
      </c>
      <c r="AF17">
        <v>8</v>
      </c>
      <c r="AG17">
        <v>7</v>
      </c>
      <c r="AH17">
        <v>5</v>
      </c>
      <c r="AI17">
        <v>7</v>
      </c>
      <c r="AJ17">
        <v>7</v>
      </c>
      <c r="AK17">
        <v>6.5</v>
      </c>
      <c r="AN17">
        <v>7</v>
      </c>
      <c r="AO17">
        <v>7</v>
      </c>
      <c r="AP17">
        <v>6.5</v>
      </c>
      <c r="AR17">
        <v>7</v>
      </c>
      <c r="AS17">
        <v>7</v>
      </c>
      <c r="AT17">
        <v>6.5</v>
      </c>
      <c r="AU17">
        <v>6</v>
      </c>
      <c r="AV17">
        <v>6.5</v>
      </c>
      <c r="AW17">
        <v>6.5</v>
      </c>
      <c r="AX17">
        <v>6.5</v>
      </c>
      <c r="BB17">
        <v>6</v>
      </c>
      <c r="BC17">
        <v>6</v>
      </c>
      <c r="BD17">
        <v>6</v>
      </c>
      <c r="BF17">
        <f>SUM(BF2:BF14)</f>
        <v>121</v>
      </c>
      <c r="BG17">
        <f t="shared" ref="BG17:BH17" si="0">SUM(BG2:BG14)</f>
        <v>89.5</v>
      </c>
      <c r="BH17">
        <f t="shared" si="0"/>
        <v>132</v>
      </c>
      <c r="BI17">
        <v>180</v>
      </c>
      <c r="BJ17">
        <v>180</v>
      </c>
    </row>
    <row r="18" spans="1:62" x14ac:dyDescent="0.35">
      <c r="A18">
        <v>7</v>
      </c>
      <c r="B18">
        <v>7</v>
      </c>
      <c r="C18">
        <v>8</v>
      </c>
      <c r="D18">
        <v>7</v>
      </c>
      <c r="E18">
        <v>6.5</v>
      </c>
      <c r="F18">
        <v>7</v>
      </c>
      <c r="G18">
        <v>6</v>
      </c>
      <c r="H18">
        <v>7</v>
      </c>
      <c r="J18">
        <v>7</v>
      </c>
      <c r="K18">
        <v>6</v>
      </c>
      <c r="L18">
        <v>7</v>
      </c>
      <c r="M18">
        <v>8</v>
      </c>
      <c r="N18">
        <v>6.5</v>
      </c>
      <c r="O18">
        <v>8</v>
      </c>
      <c r="Q18">
        <v>5</v>
      </c>
      <c r="S18">
        <v>10</v>
      </c>
      <c r="T18">
        <v>6</v>
      </c>
      <c r="U18">
        <v>6.5</v>
      </c>
      <c r="V18">
        <v>8</v>
      </c>
      <c r="Y18">
        <v>6.5</v>
      </c>
      <c r="Z18">
        <v>7</v>
      </c>
      <c r="AA18">
        <v>7</v>
      </c>
      <c r="AB18">
        <v>8</v>
      </c>
      <c r="AC18">
        <v>8</v>
      </c>
      <c r="AD18">
        <v>7</v>
      </c>
      <c r="AE18">
        <v>6.5</v>
      </c>
      <c r="AF18">
        <v>6.5</v>
      </c>
      <c r="AG18">
        <v>6.5</v>
      </c>
      <c r="AH18">
        <v>7</v>
      </c>
      <c r="AI18">
        <v>8</v>
      </c>
      <c r="AJ18">
        <v>8</v>
      </c>
      <c r="AK18">
        <v>7</v>
      </c>
      <c r="AN18">
        <v>6</v>
      </c>
      <c r="AO18">
        <v>7.5</v>
      </c>
      <c r="AP18">
        <v>6.5</v>
      </c>
      <c r="AR18">
        <v>6.5</v>
      </c>
      <c r="AS18">
        <v>8</v>
      </c>
      <c r="AT18">
        <v>8</v>
      </c>
      <c r="AU18">
        <v>8</v>
      </c>
      <c r="AV18">
        <v>8</v>
      </c>
      <c r="AW18">
        <v>6</v>
      </c>
      <c r="AX18">
        <v>5.5</v>
      </c>
      <c r="BB18">
        <v>7</v>
      </c>
      <c r="BC18">
        <v>7</v>
      </c>
      <c r="BD18">
        <v>7</v>
      </c>
      <c r="BF18">
        <v>180</v>
      </c>
      <c r="BG18">
        <v>180</v>
      </c>
      <c r="BH18">
        <v>180</v>
      </c>
      <c r="BI18">
        <f>BI16/BI17*100</f>
        <v>49.722222222222221</v>
      </c>
      <c r="BJ18">
        <f>BJ16/BJ17*100</f>
        <v>73.500000000000014</v>
      </c>
    </row>
    <row r="19" spans="1:62" x14ac:dyDescent="0.35">
      <c r="A19">
        <v>14</v>
      </c>
      <c r="B19">
        <v>13</v>
      </c>
      <c r="C19">
        <v>16</v>
      </c>
      <c r="D19">
        <v>14</v>
      </c>
      <c r="E19">
        <v>14</v>
      </c>
      <c r="F19">
        <v>13</v>
      </c>
      <c r="G19">
        <v>16</v>
      </c>
      <c r="H19">
        <v>14</v>
      </c>
      <c r="J19">
        <v>8</v>
      </c>
      <c r="K19">
        <v>6.5</v>
      </c>
      <c r="L19">
        <v>6.5</v>
      </c>
      <c r="M19">
        <v>6</v>
      </c>
      <c r="N19">
        <v>8</v>
      </c>
      <c r="O19">
        <v>6.5</v>
      </c>
      <c r="Q19">
        <v>5</v>
      </c>
      <c r="S19">
        <v>14</v>
      </c>
      <c r="T19">
        <v>6.5</v>
      </c>
      <c r="U19">
        <v>8</v>
      </c>
      <c r="V19">
        <v>6.5</v>
      </c>
      <c r="Y19">
        <v>6.5</v>
      </c>
      <c r="Z19">
        <v>6.5</v>
      </c>
      <c r="AA19">
        <v>16</v>
      </c>
      <c r="AB19">
        <v>16</v>
      </c>
      <c r="AC19">
        <v>14</v>
      </c>
      <c r="AD19">
        <v>16</v>
      </c>
      <c r="AE19">
        <v>14</v>
      </c>
      <c r="AF19">
        <v>16</v>
      </c>
      <c r="AG19">
        <v>14</v>
      </c>
      <c r="AH19">
        <v>16</v>
      </c>
      <c r="AI19">
        <v>16</v>
      </c>
      <c r="AJ19">
        <v>14</v>
      </c>
      <c r="AK19">
        <v>14</v>
      </c>
      <c r="AN19">
        <v>6</v>
      </c>
      <c r="AO19">
        <v>6.5</v>
      </c>
      <c r="AP19">
        <v>6.5</v>
      </c>
      <c r="AR19">
        <v>7</v>
      </c>
      <c r="AS19">
        <v>7.5</v>
      </c>
      <c r="AT19">
        <v>7</v>
      </c>
      <c r="AU19">
        <v>6</v>
      </c>
      <c r="AV19">
        <v>6.5</v>
      </c>
      <c r="AW19">
        <v>6</v>
      </c>
      <c r="AX19">
        <v>6</v>
      </c>
      <c r="BB19">
        <v>6.5</v>
      </c>
      <c r="BC19">
        <v>7</v>
      </c>
      <c r="BD19">
        <v>7.5</v>
      </c>
      <c r="BF19">
        <f>BF17/BF18*100</f>
        <v>67.222222222222229</v>
      </c>
      <c r="BG19">
        <f t="shared" ref="BG19:BH19" si="1">BG17/BG18*100</f>
        <v>49.722222222222221</v>
      </c>
      <c r="BH19">
        <f t="shared" si="1"/>
        <v>73.333333333333329</v>
      </c>
    </row>
    <row r="20" spans="1:62" x14ac:dyDescent="0.35">
      <c r="A20">
        <v>12</v>
      </c>
      <c r="B20">
        <v>12</v>
      </c>
      <c r="C20">
        <v>14</v>
      </c>
      <c r="D20">
        <v>12</v>
      </c>
      <c r="E20">
        <v>13</v>
      </c>
      <c r="F20">
        <v>12</v>
      </c>
      <c r="G20">
        <v>14</v>
      </c>
      <c r="H20">
        <v>12</v>
      </c>
      <c r="J20">
        <v>16</v>
      </c>
      <c r="K20">
        <v>14</v>
      </c>
      <c r="L20">
        <v>14</v>
      </c>
      <c r="M20">
        <v>16</v>
      </c>
      <c r="N20">
        <v>16</v>
      </c>
      <c r="O20">
        <v>16</v>
      </c>
      <c r="Q20">
        <v>4</v>
      </c>
      <c r="S20">
        <v>12</v>
      </c>
      <c r="T20">
        <v>7</v>
      </c>
      <c r="U20">
        <v>14</v>
      </c>
      <c r="V20">
        <v>16</v>
      </c>
      <c r="Y20">
        <v>14</v>
      </c>
      <c r="Z20">
        <v>7</v>
      </c>
      <c r="AA20">
        <v>13</v>
      </c>
      <c r="AB20">
        <v>14</v>
      </c>
      <c r="AC20">
        <v>13</v>
      </c>
      <c r="AD20">
        <v>14</v>
      </c>
      <c r="AE20">
        <v>13</v>
      </c>
      <c r="AF20">
        <v>16</v>
      </c>
      <c r="AG20">
        <v>13</v>
      </c>
      <c r="AH20">
        <v>16</v>
      </c>
      <c r="AI20">
        <v>15</v>
      </c>
      <c r="AJ20">
        <v>14</v>
      </c>
      <c r="AK20">
        <v>13</v>
      </c>
      <c r="AN20">
        <v>12</v>
      </c>
      <c r="AO20">
        <v>14</v>
      </c>
      <c r="AP20">
        <v>13</v>
      </c>
      <c r="AR20">
        <v>6.5</v>
      </c>
      <c r="AS20">
        <v>7</v>
      </c>
      <c r="AT20">
        <v>7</v>
      </c>
      <c r="AU20">
        <v>6</v>
      </c>
      <c r="AV20">
        <v>6.5</v>
      </c>
      <c r="AW20">
        <v>5.5</v>
      </c>
      <c r="AX20">
        <v>6</v>
      </c>
      <c r="BB20">
        <v>7</v>
      </c>
      <c r="BC20">
        <v>7.5</v>
      </c>
      <c r="BD20">
        <v>4</v>
      </c>
    </row>
    <row r="21" spans="1:62" x14ac:dyDescent="0.35">
      <c r="S21">
        <f>SUM(S14:S20)</f>
        <v>61</v>
      </c>
      <c r="T21">
        <v>6.5</v>
      </c>
      <c r="U21">
        <v>13</v>
      </c>
      <c r="V21">
        <v>13</v>
      </c>
      <c r="Y21">
        <v>12</v>
      </c>
      <c r="Z21">
        <v>16</v>
      </c>
      <c r="AA21">
        <v>13</v>
      </c>
      <c r="AB21">
        <v>16</v>
      </c>
      <c r="AC21">
        <v>13</v>
      </c>
      <c r="AD21">
        <v>16</v>
      </c>
      <c r="AE21">
        <v>12</v>
      </c>
      <c r="AF21">
        <v>14</v>
      </c>
      <c r="AG21">
        <v>13</v>
      </c>
      <c r="AH21">
        <v>16</v>
      </c>
      <c r="AI21">
        <v>16</v>
      </c>
      <c r="AJ21">
        <v>14</v>
      </c>
      <c r="AK21">
        <v>13</v>
      </c>
      <c r="AN21">
        <v>12</v>
      </c>
      <c r="AO21">
        <v>13</v>
      </c>
      <c r="AP21">
        <v>12</v>
      </c>
      <c r="AR21">
        <v>13</v>
      </c>
      <c r="AS21">
        <v>14</v>
      </c>
      <c r="AT21">
        <v>14</v>
      </c>
      <c r="AU21">
        <v>11</v>
      </c>
      <c r="AV21">
        <v>13</v>
      </c>
      <c r="AW21">
        <v>12</v>
      </c>
      <c r="AX21">
        <v>12</v>
      </c>
      <c r="BB21">
        <v>4</v>
      </c>
      <c r="BC21">
        <v>7</v>
      </c>
      <c r="BD21">
        <v>6.5</v>
      </c>
    </row>
    <row r="22" spans="1:62" x14ac:dyDescent="0.35">
      <c r="A22">
        <v>12</v>
      </c>
      <c r="B22">
        <v>12</v>
      </c>
      <c r="C22">
        <v>16</v>
      </c>
      <c r="D22">
        <v>12</v>
      </c>
      <c r="E22">
        <v>12</v>
      </c>
      <c r="F22">
        <v>12</v>
      </c>
      <c r="G22">
        <v>14</v>
      </c>
      <c r="H22">
        <v>12</v>
      </c>
      <c r="J22">
        <v>14</v>
      </c>
      <c r="K22">
        <v>12</v>
      </c>
      <c r="L22">
        <v>12</v>
      </c>
      <c r="M22">
        <v>13</v>
      </c>
      <c r="N22">
        <v>14</v>
      </c>
      <c r="O22">
        <v>14</v>
      </c>
      <c r="Q22">
        <v>5</v>
      </c>
      <c r="S22">
        <f>SUM(S2:S20)</f>
        <v>140.5</v>
      </c>
      <c r="T22">
        <v>13</v>
      </c>
      <c r="U22">
        <v>13</v>
      </c>
      <c r="V22">
        <v>13</v>
      </c>
      <c r="Y22">
        <v>12</v>
      </c>
      <c r="Z22">
        <v>13</v>
      </c>
      <c r="AA22">
        <v>14</v>
      </c>
      <c r="AB22">
        <v>16</v>
      </c>
      <c r="AC22">
        <v>14</v>
      </c>
      <c r="AD22">
        <v>16</v>
      </c>
      <c r="AE22">
        <v>14</v>
      </c>
      <c r="AF22">
        <v>16</v>
      </c>
      <c r="AG22">
        <v>14</v>
      </c>
      <c r="AH22">
        <v>16</v>
      </c>
      <c r="AI22">
        <v>16</v>
      </c>
      <c r="AJ22">
        <v>14</v>
      </c>
      <c r="AK22">
        <v>14</v>
      </c>
      <c r="AN22">
        <v>12</v>
      </c>
      <c r="AO22">
        <v>13</v>
      </c>
      <c r="AP22">
        <v>12</v>
      </c>
      <c r="AR22">
        <v>13</v>
      </c>
      <c r="AS22">
        <v>15</v>
      </c>
      <c r="AT22">
        <v>14</v>
      </c>
      <c r="AU22">
        <v>13</v>
      </c>
      <c r="AV22">
        <v>13</v>
      </c>
      <c r="AW22">
        <v>12</v>
      </c>
      <c r="AX22">
        <v>13</v>
      </c>
      <c r="BB22">
        <v>6</v>
      </c>
      <c r="BC22">
        <v>7</v>
      </c>
      <c r="BD22">
        <v>7</v>
      </c>
    </row>
    <row r="23" spans="1:62" x14ac:dyDescent="0.35">
      <c r="AR23">
        <f>SUM(AR19:AR22)</f>
        <v>39.5</v>
      </c>
      <c r="AS23">
        <f t="shared" ref="AS23:BA23" si="2">SUM(AS19:AS22)</f>
        <v>43.5</v>
      </c>
      <c r="AT23">
        <f t="shared" si="2"/>
        <v>42</v>
      </c>
      <c r="AU23">
        <f t="shared" si="2"/>
        <v>36</v>
      </c>
      <c r="AV23">
        <f t="shared" si="2"/>
        <v>39</v>
      </c>
      <c r="AW23">
        <f t="shared" si="2"/>
        <v>35.5</v>
      </c>
      <c r="AX23">
        <f t="shared" si="2"/>
        <v>37</v>
      </c>
      <c r="AY23">
        <f t="shared" si="2"/>
        <v>0</v>
      </c>
      <c r="AZ23">
        <f t="shared" si="2"/>
        <v>0</v>
      </c>
      <c r="BA23">
        <f t="shared" si="2"/>
        <v>0</v>
      </c>
      <c r="BB23">
        <v>7</v>
      </c>
      <c r="BC23">
        <v>7</v>
      </c>
      <c r="BD23">
        <v>7</v>
      </c>
    </row>
    <row r="24" spans="1:62" x14ac:dyDescent="0.35">
      <c r="A24">
        <v>14</v>
      </c>
      <c r="B24">
        <v>14</v>
      </c>
      <c r="C24">
        <v>16</v>
      </c>
      <c r="D24">
        <v>14</v>
      </c>
      <c r="E24">
        <v>14</v>
      </c>
      <c r="F24">
        <v>14</v>
      </c>
      <c r="G24">
        <v>14</v>
      </c>
      <c r="H24">
        <v>14</v>
      </c>
      <c r="J24">
        <v>13</v>
      </c>
      <c r="K24">
        <v>10</v>
      </c>
      <c r="L24">
        <v>12</v>
      </c>
      <c r="M24">
        <v>14</v>
      </c>
      <c r="N24">
        <v>14</v>
      </c>
      <c r="O24">
        <v>13</v>
      </c>
      <c r="Q24">
        <v>6</v>
      </c>
      <c r="S24">
        <v>230</v>
      </c>
      <c r="T24">
        <v>11</v>
      </c>
      <c r="U24">
        <v>13</v>
      </c>
      <c r="V24">
        <v>13</v>
      </c>
      <c r="Y24">
        <v>14</v>
      </c>
      <c r="Z24">
        <v>13</v>
      </c>
      <c r="AA24">
        <v>14</v>
      </c>
      <c r="AB24">
        <v>14</v>
      </c>
      <c r="AC24">
        <v>13</v>
      </c>
      <c r="AD24">
        <v>14</v>
      </c>
      <c r="AE24">
        <v>12</v>
      </c>
      <c r="AF24">
        <v>14</v>
      </c>
      <c r="AG24">
        <v>14</v>
      </c>
      <c r="AH24">
        <v>14</v>
      </c>
      <c r="AI24">
        <v>15</v>
      </c>
      <c r="AJ24">
        <v>14</v>
      </c>
      <c r="AK24">
        <v>13</v>
      </c>
      <c r="AN24">
        <v>14</v>
      </c>
      <c r="AO24">
        <v>14</v>
      </c>
      <c r="AP24">
        <v>14</v>
      </c>
      <c r="AR24">
        <f>SUM(AR2:AR22)</f>
        <v>143</v>
      </c>
      <c r="AS24">
        <v>148</v>
      </c>
      <c r="AT24">
        <f>SUM(AT2:AT22)</f>
        <v>148.5</v>
      </c>
      <c r="AU24">
        <f>SUM(AU2:AU22)</f>
        <v>129</v>
      </c>
      <c r="AV24">
        <f>SUM(AV2:AV22)</f>
        <v>140.5</v>
      </c>
      <c r="AW24">
        <f>SUM(AW2:AW22)</f>
        <v>127</v>
      </c>
      <c r="AX24">
        <f>SUM(AX2:AX22)</f>
        <v>130.5</v>
      </c>
      <c r="AY24">
        <f>SUM(AY2:AY22)</f>
        <v>0</v>
      </c>
      <c r="AZ24">
        <f>SUM(AZ2:AZ22)</f>
        <v>0</v>
      </c>
      <c r="BA24">
        <f>SUM(BA2:BA22)</f>
        <v>0</v>
      </c>
      <c r="BB24">
        <v>14</v>
      </c>
      <c r="BC24">
        <v>7</v>
      </c>
      <c r="BD24">
        <v>6</v>
      </c>
    </row>
    <row r="25" spans="1:62" x14ac:dyDescent="0.35">
      <c r="AN25">
        <f>SUM(AN20:AN24)</f>
        <v>50</v>
      </c>
      <c r="AO25">
        <f t="shared" ref="AO25:AQ25" si="3">SUM(AO20:AO24)</f>
        <v>54</v>
      </c>
      <c r="AP25">
        <f t="shared" si="3"/>
        <v>51</v>
      </c>
      <c r="AQ25">
        <f t="shared" si="3"/>
        <v>0</v>
      </c>
      <c r="AR25">
        <v>210</v>
      </c>
      <c r="AS25">
        <v>210</v>
      </c>
      <c r="AT25">
        <v>210</v>
      </c>
      <c r="AU25">
        <v>210</v>
      </c>
      <c r="AV25">
        <v>210</v>
      </c>
      <c r="AW25">
        <v>210</v>
      </c>
      <c r="AX25">
        <v>210</v>
      </c>
      <c r="AY25">
        <v>210</v>
      </c>
      <c r="AZ25">
        <v>210</v>
      </c>
      <c r="BA25">
        <v>210</v>
      </c>
      <c r="BB25">
        <v>13</v>
      </c>
      <c r="BC25">
        <v>8</v>
      </c>
      <c r="BD25">
        <v>6</v>
      </c>
    </row>
    <row r="26" spans="1:62" x14ac:dyDescent="0.35">
      <c r="AB26">
        <f>SUM(AB19:AB24)</f>
        <v>76</v>
      </c>
      <c r="AC26">
        <f t="shared" ref="AC26:AH26" si="4">SUM(AC19:AC24)</f>
        <v>67</v>
      </c>
      <c r="AD26">
        <f t="shared" si="4"/>
        <v>76</v>
      </c>
      <c r="AE26">
        <f t="shared" si="4"/>
        <v>65</v>
      </c>
      <c r="AF26">
        <f t="shared" si="4"/>
        <v>76</v>
      </c>
      <c r="AG26">
        <f t="shared" si="4"/>
        <v>68</v>
      </c>
      <c r="AH26">
        <f t="shared" si="4"/>
        <v>78</v>
      </c>
      <c r="AI26">
        <f t="shared" ref="AI26" si="5">SUM(AI19:AI24)</f>
        <v>78</v>
      </c>
      <c r="AJ26">
        <f t="shared" ref="AJ26" si="6">SUM(AJ19:AJ24)</f>
        <v>70</v>
      </c>
      <c r="AK26">
        <f t="shared" ref="AK26" si="7">SUM(AK19:AK24)</f>
        <v>67</v>
      </c>
      <c r="AL26">
        <f t="shared" ref="AL26" si="8">SUM(AL19:AL24)</f>
        <v>0</v>
      </c>
      <c r="AN26">
        <f>SUM(AN2:AN24)</f>
        <v>152.5</v>
      </c>
      <c r="AO26">
        <f t="shared" ref="AO26:AQ26" si="9">SUM(AO2:AO24)</f>
        <v>166</v>
      </c>
      <c r="AP26">
        <f t="shared" si="9"/>
        <v>153.5</v>
      </c>
      <c r="AQ26">
        <f t="shared" si="9"/>
        <v>0</v>
      </c>
      <c r="AR26">
        <f>AR24/AR25*100</f>
        <v>68.095238095238102</v>
      </c>
      <c r="AS26">
        <f t="shared" ref="AS26:BA26" si="10">AS24/AS25*100</f>
        <v>70.476190476190482</v>
      </c>
      <c r="AT26">
        <f t="shared" si="10"/>
        <v>70.714285714285722</v>
      </c>
      <c r="AU26">
        <f t="shared" si="10"/>
        <v>61.428571428571431</v>
      </c>
      <c r="AV26">
        <f t="shared" si="10"/>
        <v>66.904761904761898</v>
      </c>
      <c r="AW26">
        <f t="shared" si="10"/>
        <v>60.476190476190474</v>
      </c>
      <c r="AX26">
        <f t="shared" si="10"/>
        <v>62.142857142857146</v>
      </c>
      <c r="AY26">
        <f t="shared" si="10"/>
        <v>0</v>
      </c>
      <c r="AZ26">
        <f t="shared" si="10"/>
        <v>0</v>
      </c>
      <c r="BA26">
        <f t="shared" si="10"/>
        <v>0</v>
      </c>
      <c r="BB26">
        <v>14</v>
      </c>
      <c r="BC26">
        <v>14</v>
      </c>
      <c r="BD26">
        <v>7</v>
      </c>
    </row>
    <row r="27" spans="1:62" x14ac:dyDescent="0.35">
      <c r="U27">
        <f>SUM(U20:U24)</f>
        <v>53</v>
      </c>
      <c r="V27">
        <f t="shared" ref="V27:X27" si="11">SUM(V20:V24)</f>
        <v>55</v>
      </c>
      <c r="W27">
        <f t="shared" si="11"/>
        <v>0</v>
      </c>
      <c r="X27">
        <f t="shared" si="11"/>
        <v>0</v>
      </c>
      <c r="Y27">
        <v>13</v>
      </c>
      <c r="Z27">
        <v>13</v>
      </c>
      <c r="AA27">
        <f>SUM(AA2:AA24)</f>
        <v>176.5</v>
      </c>
      <c r="AB27">
        <f>SUM(AB2:AB24)</f>
        <v>192.5</v>
      </c>
      <c r="AC27">
        <f t="shared" ref="AC27:AI27" si="12">SUM(AC2:AC24)</f>
        <v>173.5</v>
      </c>
      <c r="AD27">
        <f t="shared" si="12"/>
        <v>193.5</v>
      </c>
      <c r="AE27">
        <f t="shared" si="12"/>
        <v>167</v>
      </c>
      <c r="AF27">
        <f t="shared" si="12"/>
        <v>191.5</v>
      </c>
      <c r="AG27">
        <f t="shared" si="12"/>
        <v>181.5</v>
      </c>
      <c r="AH27">
        <f t="shared" si="12"/>
        <v>194.5</v>
      </c>
      <c r="AI27">
        <f t="shared" ref="AI27" si="13">SUM(AI2:AI24)</f>
        <v>197</v>
      </c>
      <c r="AJ27">
        <f t="shared" ref="AJ27" si="14">SUM(AJ2:AJ24)</f>
        <v>185</v>
      </c>
      <c r="AK27">
        <f t="shared" ref="AK27" si="15">SUM(AK2:AK24)</f>
        <v>171</v>
      </c>
      <c r="AL27">
        <f t="shared" ref="AL27" si="16">SUM(AL2:AL24)</f>
        <v>0</v>
      </c>
      <c r="AN27">
        <v>240</v>
      </c>
      <c r="AO27">
        <v>240</v>
      </c>
      <c r="AP27">
        <v>240</v>
      </c>
      <c r="AQ27">
        <v>240</v>
      </c>
      <c r="AS27">
        <v>2</v>
      </c>
      <c r="BB27">
        <v>14</v>
      </c>
      <c r="BC27" s="8">
        <v>14</v>
      </c>
      <c r="BD27">
        <v>8</v>
      </c>
    </row>
    <row r="28" spans="1:62" x14ac:dyDescent="0.35">
      <c r="BB28">
        <f>SUM(BB24:BB27)</f>
        <v>55</v>
      </c>
      <c r="BC28" s="8">
        <v>14</v>
      </c>
      <c r="BD28">
        <v>8</v>
      </c>
    </row>
    <row r="29" spans="1:62" x14ac:dyDescent="0.35">
      <c r="Z29">
        <f>SUM(Z21:Z27)</f>
        <v>55</v>
      </c>
      <c r="AA29">
        <v>260</v>
      </c>
      <c r="AB29">
        <v>260</v>
      </c>
      <c r="AC29">
        <v>260</v>
      </c>
      <c r="AD29">
        <v>260</v>
      </c>
      <c r="AE29">
        <v>260</v>
      </c>
      <c r="AF29">
        <v>260</v>
      </c>
      <c r="AG29">
        <v>260</v>
      </c>
      <c r="AH29">
        <v>260</v>
      </c>
      <c r="AI29">
        <v>260</v>
      </c>
      <c r="AJ29">
        <v>260</v>
      </c>
      <c r="AK29">
        <v>260</v>
      </c>
      <c r="AL29">
        <v>260</v>
      </c>
      <c r="AN29">
        <f>AN26/AN27*100</f>
        <v>63.541666666666664</v>
      </c>
      <c r="AO29">
        <f t="shared" ref="AO29:AQ29" si="17">AO26/AO27*100</f>
        <v>69.166666666666671</v>
      </c>
      <c r="AP29">
        <f t="shared" si="17"/>
        <v>63.958333333333329</v>
      </c>
      <c r="AQ29">
        <f t="shared" si="17"/>
        <v>0</v>
      </c>
      <c r="BB29">
        <f>SUM(BB2:BB27)</f>
        <v>196.5</v>
      </c>
      <c r="BC29" s="8">
        <v>15</v>
      </c>
      <c r="BD29">
        <v>14</v>
      </c>
    </row>
    <row r="30" spans="1:62" x14ac:dyDescent="0.35">
      <c r="BC30" s="8">
        <f>SUM(BC26:BC29)</f>
        <v>57</v>
      </c>
      <c r="BD30">
        <v>12</v>
      </c>
    </row>
    <row r="31" spans="1:62" x14ac:dyDescent="0.35">
      <c r="A31">
        <v>12</v>
      </c>
      <c r="B31">
        <v>12</v>
      </c>
      <c r="C31">
        <v>14</v>
      </c>
      <c r="D31">
        <v>13</v>
      </c>
      <c r="E31">
        <v>12</v>
      </c>
      <c r="F31">
        <v>12</v>
      </c>
      <c r="G31">
        <v>14</v>
      </c>
      <c r="H31">
        <v>12</v>
      </c>
      <c r="J31">
        <v>14</v>
      </c>
      <c r="K31">
        <v>12</v>
      </c>
      <c r="L31">
        <v>12</v>
      </c>
      <c r="M31">
        <v>14</v>
      </c>
      <c r="N31">
        <v>14</v>
      </c>
      <c r="O31">
        <v>14</v>
      </c>
      <c r="Q31">
        <v>6.5</v>
      </c>
      <c r="S31">
        <f>S22/S24*100</f>
        <v>61.086956521739133</v>
      </c>
      <c r="T31">
        <v>11</v>
      </c>
      <c r="U31">
        <f>SUM(U2:U24)</f>
        <v>158</v>
      </c>
      <c r="V31">
        <f t="shared" ref="V31:X31" si="18">SUM(V2:V24)</f>
        <v>164</v>
      </c>
      <c r="W31">
        <f t="shared" si="18"/>
        <v>0</v>
      </c>
      <c r="X31">
        <f t="shared" si="18"/>
        <v>0</v>
      </c>
      <c r="Y31">
        <f>SUM(Y2:Y27)</f>
        <v>171.5</v>
      </c>
      <c r="Z31">
        <f>SUM(Z2:Z27)</f>
        <v>177</v>
      </c>
      <c r="AA31">
        <f>AA27/AA29*100</f>
        <v>67.884615384615387</v>
      </c>
      <c r="AB31">
        <f>AB27/AB29*100</f>
        <v>74.038461538461547</v>
      </c>
      <c r="AC31">
        <f t="shared" ref="AC31:AI31" si="19">AC27/AC29*100</f>
        <v>66.730769230769226</v>
      </c>
      <c r="AD31">
        <f t="shared" si="19"/>
        <v>74.42307692307692</v>
      </c>
      <c r="AE31">
        <f t="shared" si="19"/>
        <v>64.230769230769241</v>
      </c>
      <c r="AF31">
        <f t="shared" si="19"/>
        <v>73.65384615384616</v>
      </c>
      <c r="AG31">
        <f t="shared" si="19"/>
        <v>69.807692307692307</v>
      </c>
      <c r="AH31">
        <f t="shared" si="19"/>
        <v>74.807692307692307</v>
      </c>
      <c r="AI31">
        <f t="shared" ref="AI31" si="20">AI27/AI29*100</f>
        <v>75.769230769230774</v>
      </c>
      <c r="AJ31">
        <f t="shared" ref="AJ31" si="21">AJ27/AJ29*100</f>
        <v>71.15384615384616</v>
      </c>
      <c r="AK31">
        <f t="shared" ref="AK31" si="22">AK27/AK29*100</f>
        <v>65.769230769230774</v>
      </c>
      <c r="AL31">
        <f t="shared" ref="AL31" si="23">AL27/AL29*100</f>
        <v>0</v>
      </c>
      <c r="BB31">
        <v>290</v>
      </c>
      <c r="BC31">
        <f>SUM(BC2:BC29)</f>
        <v>218.5</v>
      </c>
      <c r="BD31">
        <v>13</v>
      </c>
    </row>
    <row r="32" spans="1:62" x14ac:dyDescent="0.35">
      <c r="J32">
        <f>SUM(J20:J31)</f>
        <v>57</v>
      </c>
      <c r="K32">
        <f t="shared" ref="K32:P32" si="24">SUM(K20:K31)</f>
        <v>48</v>
      </c>
      <c r="L32">
        <f t="shared" si="24"/>
        <v>50</v>
      </c>
      <c r="M32">
        <f t="shared" si="24"/>
        <v>57</v>
      </c>
      <c r="N32">
        <f t="shared" si="24"/>
        <v>58</v>
      </c>
      <c r="O32">
        <f t="shared" si="24"/>
        <v>57</v>
      </c>
      <c r="P32">
        <f t="shared" si="24"/>
        <v>0</v>
      </c>
      <c r="Q32">
        <v>14</v>
      </c>
      <c r="T32">
        <v>14</v>
      </c>
      <c r="U32">
        <v>240</v>
      </c>
      <c r="V32">
        <v>240</v>
      </c>
      <c r="W32">
        <v>240</v>
      </c>
      <c r="X32">
        <v>240</v>
      </c>
      <c r="Y32">
        <v>270</v>
      </c>
      <c r="Z32">
        <v>260</v>
      </c>
      <c r="BB32">
        <f>BB29/BB31*100</f>
        <v>67.758620689655174</v>
      </c>
      <c r="BC32">
        <v>310</v>
      </c>
      <c r="BD32">
        <v>14</v>
      </c>
    </row>
    <row r="33" spans="1:56" x14ac:dyDescent="0.35">
      <c r="BD33">
        <f>SUM(BD29:BD32)</f>
        <v>53</v>
      </c>
    </row>
    <row r="34" spans="1:56" x14ac:dyDescent="0.35">
      <c r="A34">
        <f>SUM(A19:A31)</f>
        <v>64</v>
      </c>
      <c r="B34">
        <f t="shared" ref="B34:H34" si="25">SUM(B19:B31)</f>
        <v>63</v>
      </c>
      <c r="C34">
        <f t="shared" si="25"/>
        <v>76</v>
      </c>
      <c r="D34">
        <f t="shared" si="25"/>
        <v>65</v>
      </c>
      <c r="E34">
        <f t="shared" si="25"/>
        <v>65</v>
      </c>
      <c r="F34">
        <f t="shared" si="25"/>
        <v>63</v>
      </c>
      <c r="G34">
        <f t="shared" si="25"/>
        <v>72</v>
      </c>
      <c r="H34">
        <f t="shared" si="25"/>
        <v>64</v>
      </c>
      <c r="J34">
        <f>SUM(J2:J31)</f>
        <v>171</v>
      </c>
      <c r="K34">
        <f t="shared" ref="K34:P34" si="26">SUM(K2:K31)</f>
        <v>143.5</v>
      </c>
      <c r="L34">
        <f t="shared" si="26"/>
        <v>149.5</v>
      </c>
      <c r="M34">
        <f t="shared" si="26"/>
        <v>170.5</v>
      </c>
      <c r="N34">
        <f t="shared" si="26"/>
        <v>173.5</v>
      </c>
      <c r="O34">
        <f t="shared" si="26"/>
        <v>166</v>
      </c>
      <c r="P34">
        <f t="shared" si="26"/>
        <v>0</v>
      </c>
      <c r="Q34">
        <v>12</v>
      </c>
      <c r="T34">
        <v>13</v>
      </c>
      <c r="U34">
        <f>U31/U32*100</f>
        <v>65.833333333333329</v>
      </c>
      <c r="V34">
        <f t="shared" ref="V34:X34" si="27">V31/V32*100</f>
        <v>68.333333333333329</v>
      </c>
      <c r="W34">
        <f t="shared" si="27"/>
        <v>0</v>
      </c>
      <c r="X34">
        <f t="shared" si="27"/>
        <v>0</v>
      </c>
      <c r="Y34">
        <f>Y31/Y32*100</f>
        <v>63.518518518518519</v>
      </c>
      <c r="Z34">
        <f>Z31/Z32*100</f>
        <v>68.07692307692308</v>
      </c>
      <c r="BC34">
        <f>BC31/BC32*100</f>
        <v>70.483870967741936</v>
      </c>
      <c r="BD34">
        <f>SUM(BD2:BD32)</f>
        <v>224.5</v>
      </c>
    </row>
    <row r="35" spans="1:56" x14ac:dyDescent="0.35">
      <c r="A35">
        <f>SUM(A2:A31)</f>
        <v>164.5</v>
      </c>
      <c r="B35">
        <f t="shared" ref="B35:H35" si="28">SUM(B2:B31)</f>
        <v>163</v>
      </c>
      <c r="C35">
        <f t="shared" si="28"/>
        <v>191.5</v>
      </c>
      <c r="D35">
        <f t="shared" si="28"/>
        <v>170</v>
      </c>
      <c r="E35">
        <f t="shared" si="28"/>
        <v>169.5</v>
      </c>
      <c r="F35">
        <f t="shared" si="28"/>
        <v>165</v>
      </c>
      <c r="G35">
        <f t="shared" si="28"/>
        <v>182.5</v>
      </c>
      <c r="H35">
        <f t="shared" si="28"/>
        <v>165.5</v>
      </c>
      <c r="J35">
        <v>240</v>
      </c>
      <c r="K35">
        <v>240</v>
      </c>
      <c r="L35">
        <v>240</v>
      </c>
      <c r="M35">
        <v>240</v>
      </c>
      <c r="N35">
        <v>240</v>
      </c>
      <c r="O35">
        <v>240</v>
      </c>
      <c r="P35">
        <v>240</v>
      </c>
      <c r="Q35">
        <v>12</v>
      </c>
      <c r="T35">
        <f>SUM(T2:T34)</f>
        <v>179</v>
      </c>
      <c r="BD35">
        <v>340</v>
      </c>
    </row>
    <row r="36" spans="1:56" x14ac:dyDescent="0.35">
      <c r="A36">
        <v>260</v>
      </c>
      <c r="B36">
        <v>260</v>
      </c>
      <c r="C36">
        <v>260</v>
      </c>
      <c r="D36">
        <v>260</v>
      </c>
      <c r="E36">
        <v>260</v>
      </c>
      <c r="F36">
        <v>260</v>
      </c>
      <c r="G36">
        <v>260</v>
      </c>
      <c r="H36">
        <v>260</v>
      </c>
      <c r="J36">
        <f>J34/J35*100</f>
        <v>71.25</v>
      </c>
      <c r="K36">
        <f t="shared" ref="K36:P36" si="29">K34/K35*100</f>
        <v>59.791666666666664</v>
      </c>
      <c r="L36">
        <f t="shared" si="29"/>
        <v>62.291666666666664</v>
      </c>
      <c r="M36">
        <f t="shared" si="29"/>
        <v>71.041666666666671</v>
      </c>
      <c r="N36">
        <f t="shared" si="29"/>
        <v>72.291666666666671</v>
      </c>
      <c r="O36">
        <f t="shared" si="29"/>
        <v>69.166666666666671</v>
      </c>
      <c r="P36">
        <f t="shared" si="29"/>
        <v>0</v>
      </c>
      <c r="Q36">
        <v>13</v>
      </c>
      <c r="T36">
        <v>290</v>
      </c>
      <c r="BD36">
        <f>BD34/BD35*100</f>
        <v>66.029411764705884</v>
      </c>
    </row>
    <row r="37" spans="1:56" x14ac:dyDescent="0.35">
      <c r="Q37">
        <f>SUM(Q32:Q36)</f>
        <v>51</v>
      </c>
      <c r="T37">
        <f>T35/T36*100</f>
        <v>61.724137931034484</v>
      </c>
    </row>
    <row r="38" spans="1:56" x14ac:dyDescent="0.35">
      <c r="A38">
        <f>A35/A36*100</f>
        <v>63.269230769230766</v>
      </c>
      <c r="B38">
        <f t="shared" ref="B38:H38" si="30">B35/B36*100</f>
        <v>62.692307692307693</v>
      </c>
      <c r="C38">
        <f t="shared" si="30"/>
        <v>73.65384615384616</v>
      </c>
      <c r="D38">
        <f t="shared" si="30"/>
        <v>65.384615384615387</v>
      </c>
      <c r="E38">
        <f t="shared" si="30"/>
        <v>65.192307692307693</v>
      </c>
      <c r="F38">
        <f t="shared" si="30"/>
        <v>63.46153846153846</v>
      </c>
      <c r="G38">
        <f t="shared" si="30"/>
        <v>70.192307692307693</v>
      </c>
      <c r="H38">
        <f t="shared" si="30"/>
        <v>63.653846153846146</v>
      </c>
      <c r="Q38">
        <f>SUM(Q2:Q36)</f>
        <v>174.5</v>
      </c>
    </row>
    <row r="39" spans="1:56" x14ac:dyDescent="0.35">
      <c r="Q39">
        <v>280</v>
      </c>
    </row>
    <row r="40" spans="1:56" x14ac:dyDescent="0.35">
      <c r="Q40">
        <f>Q38/Q39*100</f>
        <v>62.321428571428569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2023-06-24T07:48:42Z</cp:lastPrinted>
  <dcterms:created xsi:type="dcterms:W3CDTF">2023-06-23T08:31:29Z</dcterms:created>
  <dcterms:modified xsi:type="dcterms:W3CDTF">2023-06-24T16:20:24Z</dcterms:modified>
  <cp:category/>
</cp:coreProperties>
</file>