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491" documentId="8_{26441FAC-9DA9-4B7A-96A0-C6BAAA38553F}" xr6:coauthVersionLast="47" xr6:coauthVersionMax="47" xr10:uidLastSave="{CF3F29AA-0800-4934-8E9F-0CC4B802B364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2" l="1"/>
  <c r="T24" i="2" s="1"/>
  <c r="S22" i="2"/>
  <c r="S24" i="2" s="1"/>
  <c r="Q23" i="2"/>
  <c r="Q25" i="2" s="1"/>
  <c r="G16" i="1" l="1"/>
  <c r="G14" i="1"/>
  <c r="G15" i="1"/>
  <c r="G13" i="1"/>
  <c r="G12" i="1"/>
  <c r="G11" i="1"/>
  <c r="K22" i="2"/>
  <c r="L22" i="2"/>
  <c r="M22" i="2"/>
  <c r="N22" i="2"/>
  <c r="O22" i="2"/>
  <c r="P22" i="2"/>
  <c r="J22" i="2"/>
  <c r="K23" i="2"/>
  <c r="K25" i="2" s="1"/>
  <c r="L23" i="2"/>
  <c r="L25" i="2" s="1"/>
  <c r="M23" i="2"/>
  <c r="M25" i="2" s="1"/>
  <c r="N23" i="2"/>
  <c r="N25" i="2" s="1"/>
  <c r="O23" i="2"/>
  <c r="O25" i="2" s="1"/>
  <c r="P23" i="2"/>
  <c r="P25" i="2" s="1"/>
  <c r="J25" i="2"/>
  <c r="H24" i="2"/>
  <c r="H26" i="2" s="1"/>
  <c r="G24" i="2"/>
  <c r="G26" i="2" s="1"/>
  <c r="E18" i="2"/>
  <c r="D18" i="2"/>
  <c r="E19" i="2"/>
  <c r="E21" i="2" s="1"/>
  <c r="D19" i="2"/>
  <c r="D21" i="2" s="1"/>
  <c r="B20" i="2"/>
  <c r="B23" i="2" s="1"/>
  <c r="A20" i="2"/>
  <c r="A23" i="2" s="1"/>
</calcChain>
</file>

<file path=xl/sharedStrings.xml><?xml version="1.0" encoding="utf-8"?>
<sst xmlns="http://schemas.openxmlformats.org/spreadsheetml/2006/main" count="57" uniqueCount="45">
  <si>
    <t>Class 1 Intro C 2016 Snr &amp; Jnr</t>
  </si>
  <si>
    <t>18:00</t>
  </si>
  <si>
    <t>Katie snelling</t>
  </si>
  <si>
    <t>lola</t>
  </si>
  <si>
    <t>Class 2 Green Horse P7 2002</t>
  </si>
  <si>
    <t>18:14</t>
  </si>
  <si>
    <t>Mairead McGrath</t>
  </si>
  <si>
    <t>Alive Wire</t>
  </si>
  <si>
    <t>18:21</t>
  </si>
  <si>
    <t>Jayne Beetham</t>
  </si>
  <si>
    <t>Freddie</t>
  </si>
  <si>
    <t>Class 4 Starters Novice 30 2006 Snr &amp; Jnr</t>
  </si>
  <si>
    <t>Class 3 Starters Prelim 14 2006 Snr &amp; Jnr</t>
  </si>
  <si>
    <t>18:38</t>
  </si>
  <si>
    <t>alexis tunnicliffe</t>
  </si>
  <si>
    <t>newoak blizzard</t>
  </si>
  <si>
    <t>18:45</t>
  </si>
  <si>
    <t>Fiona Holland</t>
  </si>
  <si>
    <t>Shannonview Chicago</t>
  </si>
  <si>
    <t>18:52</t>
  </si>
  <si>
    <t>18:59</t>
  </si>
  <si>
    <t>Christine Edwards</t>
  </si>
  <si>
    <t>Duchess</t>
  </si>
  <si>
    <t>19:06</t>
  </si>
  <si>
    <t>Holly Woolley</t>
  </si>
  <si>
    <t>Honey</t>
  </si>
  <si>
    <t>19:13</t>
  </si>
  <si>
    <t>Newoak statesman</t>
  </si>
  <si>
    <t>Class 5 Open Prelim 18 2002 Snr &amp; Jnr</t>
  </si>
  <si>
    <t>19:28</t>
  </si>
  <si>
    <t>19:35</t>
  </si>
  <si>
    <t>Kristina Ivings</t>
  </si>
  <si>
    <t>Class 8 NPS -P12</t>
  </si>
  <si>
    <t>19:45</t>
  </si>
  <si>
    <t>Hannah Turner</t>
  </si>
  <si>
    <t>Misty</t>
  </si>
  <si>
    <t>Andrew Burrows</t>
  </si>
  <si>
    <t>Derreetige Aine</t>
  </si>
  <si>
    <t>BHM</t>
  </si>
  <si>
    <t>Buzz</t>
  </si>
  <si>
    <t>Karen Llyodd</t>
  </si>
  <si>
    <t>Tracey Heeks</t>
  </si>
  <si>
    <t>Maisey</t>
  </si>
  <si>
    <t>jnr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</si>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</sst>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</font>
    <font>
      <sz val="8"/>
      <name val="Calibri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4" fillId="0" borderId="1" xfId="1" applyFont="1" applyBorder="1"/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1" fillId="2" borderId="1" xfId="0" applyFont="1" applyFill="1" applyBorder="1"/>
    <xf numFmtId="0" fontId="5" fillId="0" borderId="1" xfId="0" applyFont="1" applyBorder="1"/>
    <xf numFmtId="2" fontId="0" fillId="0" borderId="1" xfId="0" applyNumberFormat="1" applyBorder="1"/>
  </cellXfs>
  <cellStyles count="2">
    <cellStyle name="Normal" xfId="0" builtinId="0"/>
    <cellStyle name="Normal 2" xfId="1" xr:uid="{80517567-C631-479A-B56F-4AA83F47E44C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8" workbookViewId="0">
      <selection activeCell="K19" sqref="K19"/>
    </sheetView>
  </sheetViews>
  <sheetFormatPr defaultRowHeight="14.5" x14ac:dyDescent="0.35"/>
  <cols>
    <col min="1" max="1" width="5.36328125" customWidth="1"/>
    <col min="2" max="2" width="3.81640625" bestFit="1" customWidth="1"/>
    <col min="3" max="3" width="15.90625" bestFit="1" customWidth="1"/>
    <col min="4" max="4" width="19.08984375" bestFit="1" customWidth="1"/>
    <col min="5" max="5" width="4.453125" bestFit="1" customWidth="1"/>
    <col min="6" max="6" width="5.7265625" customWidth="1"/>
    <col min="7" max="7" width="6.36328125" bestFit="1" customWidth="1"/>
    <col min="8" max="9" width="1.81640625" bestFit="1" customWidth="1"/>
    <col min="10" max="16" width="9.08984375" bestFit="1"/>
  </cols>
  <sheetData>
    <row r="1" spans="1:9" x14ac:dyDescent="0.3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35">
      <c r="A2" s="2" t="s">
        <v>1</v>
      </c>
      <c r="B2" s="2">
        <v>110</v>
      </c>
      <c r="C2" s="2" t="s">
        <v>2</v>
      </c>
      <c r="D2" s="2" t="s">
        <v>3</v>
      </c>
      <c r="E2" s="2"/>
      <c r="F2" s="2">
        <v>165.5</v>
      </c>
      <c r="G2" s="2">
        <v>71.95</v>
      </c>
      <c r="H2" s="2">
        <v>1</v>
      </c>
      <c r="I2" s="2"/>
    </row>
    <row r="3" spans="1:9" x14ac:dyDescent="0.35">
      <c r="A3" s="3">
        <v>0.75486111111111109</v>
      </c>
      <c r="B3" s="2">
        <v>99</v>
      </c>
      <c r="C3" s="2" t="s">
        <v>36</v>
      </c>
      <c r="D3" s="1" t="s">
        <v>37</v>
      </c>
      <c r="E3" s="1" t="s">
        <v>38</v>
      </c>
      <c r="F3" s="1">
        <v>151</v>
      </c>
      <c r="G3" s="1">
        <v>65.650000000000006</v>
      </c>
      <c r="H3" s="1">
        <v>2</v>
      </c>
      <c r="I3" s="2">
        <v>8</v>
      </c>
    </row>
    <row r="4" spans="1:9" x14ac:dyDescent="0.35">
      <c r="A4" s="4" t="s">
        <v>4</v>
      </c>
      <c r="B4" s="4"/>
      <c r="C4" s="4"/>
      <c r="D4" s="4"/>
      <c r="E4" s="4"/>
      <c r="F4" s="4"/>
      <c r="G4" s="4"/>
      <c r="H4" s="4"/>
      <c r="I4" s="4"/>
    </row>
    <row r="5" spans="1:9" x14ac:dyDescent="0.35">
      <c r="A5" s="2" t="s">
        <v>5</v>
      </c>
      <c r="B5" s="2">
        <v>100</v>
      </c>
      <c r="C5" s="2" t="s">
        <v>6</v>
      </c>
      <c r="D5" s="2" t="s">
        <v>7</v>
      </c>
      <c r="E5" s="2"/>
      <c r="F5" s="2">
        <v>161</v>
      </c>
      <c r="G5" s="2">
        <v>73.180000000000007</v>
      </c>
      <c r="H5" s="2">
        <v>1</v>
      </c>
      <c r="I5" s="2"/>
    </row>
    <row r="6" spans="1:9" x14ac:dyDescent="0.35">
      <c r="A6" s="2" t="s">
        <v>8</v>
      </c>
      <c r="B6" s="2">
        <v>104</v>
      </c>
      <c r="C6" s="2" t="s">
        <v>9</v>
      </c>
      <c r="D6" s="2" t="s">
        <v>10</v>
      </c>
      <c r="E6" s="2"/>
      <c r="F6" s="2">
        <v>139.5</v>
      </c>
      <c r="G6" s="2">
        <v>63.4</v>
      </c>
      <c r="H6" s="2">
        <v>2</v>
      </c>
      <c r="I6" s="2"/>
    </row>
    <row r="7" spans="1:9" x14ac:dyDescent="0.35">
      <c r="A7" s="4" t="s">
        <v>11</v>
      </c>
      <c r="B7" s="4"/>
      <c r="C7" s="4"/>
      <c r="D7" s="4"/>
      <c r="E7" s="4"/>
      <c r="F7" s="4"/>
      <c r="G7" s="4"/>
      <c r="H7" s="4"/>
      <c r="I7" s="4"/>
    </row>
    <row r="8" spans="1:9" x14ac:dyDescent="0.35">
      <c r="A8" s="3">
        <v>0.76944444444444438</v>
      </c>
      <c r="B8" s="2">
        <v>98</v>
      </c>
      <c r="C8" s="2" t="s">
        <v>40</v>
      </c>
      <c r="D8" s="2" t="s">
        <v>39</v>
      </c>
      <c r="E8" s="2" t="s">
        <v>38</v>
      </c>
      <c r="F8" s="2">
        <v>170</v>
      </c>
      <c r="G8" s="2">
        <v>65.38</v>
      </c>
      <c r="H8" s="2">
        <v>1</v>
      </c>
      <c r="I8" s="2">
        <v>8</v>
      </c>
    </row>
    <row r="9" spans="1:9" x14ac:dyDescent="0.35">
      <c r="A9" s="3"/>
      <c r="B9" s="2">
        <v>97</v>
      </c>
      <c r="C9" s="2" t="s">
        <v>41</v>
      </c>
      <c r="D9" s="2" t="s">
        <v>42</v>
      </c>
      <c r="E9" s="2" t="s">
        <v>38</v>
      </c>
      <c r="F9" s="2">
        <v>169.5</v>
      </c>
      <c r="G9" s="2">
        <v>65.19</v>
      </c>
      <c r="H9" s="2">
        <v>2</v>
      </c>
      <c r="I9" s="2">
        <v>7</v>
      </c>
    </row>
    <row r="10" spans="1:9" x14ac:dyDescent="0.35">
      <c r="A10" s="4" t="s">
        <v>12</v>
      </c>
      <c r="B10" s="4"/>
      <c r="C10" s="4"/>
      <c r="D10" s="4"/>
      <c r="E10" s="4"/>
      <c r="F10" s="4"/>
      <c r="G10" s="4"/>
      <c r="H10" s="4"/>
      <c r="I10" s="4"/>
    </row>
    <row r="11" spans="1:9" x14ac:dyDescent="0.35">
      <c r="A11" s="2" t="s">
        <v>13</v>
      </c>
      <c r="B11" s="2">
        <v>108</v>
      </c>
      <c r="C11" s="2" t="s">
        <v>14</v>
      </c>
      <c r="D11" s="2" t="s">
        <v>15</v>
      </c>
      <c r="E11" s="5" t="s">
        <v>43</v>
      </c>
      <c r="F11" s="2">
        <v>177</v>
      </c>
      <c r="G11" s="2">
        <f>F11/260*100</f>
        <v>68.07692307692308</v>
      </c>
      <c r="H11" s="2">
        <v>1</v>
      </c>
      <c r="I11" s="2"/>
    </row>
    <row r="12" spans="1:9" x14ac:dyDescent="0.35">
      <c r="A12" s="2" t="s">
        <v>16</v>
      </c>
      <c r="B12" s="2">
        <v>109</v>
      </c>
      <c r="C12" s="2" t="s">
        <v>14</v>
      </c>
      <c r="D12" s="2" t="s">
        <v>27</v>
      </c>
      <c r="E12" s="5" t="s">
        <v>43</v>
      </c>
      <c r="F12" s="2">
        <v>167.5</v>
      </c>
      <c r="G12" s="2">
        <f>F12/260*100</f>
        <v>64.423076923076934</v>
      </c>
      <c r="H12" s="2">
        <v>2</v>
      </c>
      <c r="I12" s="2"/>
    </row>
    <row r="13" spans="1:9" x14ac:dyDescent="0.35">
      <c r="A13" s="2" t="s">
        <v>19</v>
      </c>
      <c r="B13" s="2">
        <v>107</v>
      </c>
      <c r="C13" s="2" t="s">
        <v>24</v>
      </c>
      <c r="D13" s="2" t="s">
        <v>25</v>
      </c>
      <c r="E13" s="5" t="s">
        <v>43</v>
      </c>
      <c r="F13" s="2">
        <v>152</v>
      </c>
      <c r="G13" s="2">
        <f>F13/260*100</f>
        <v>58.461538461538467</v>
      </c>
      <c r="H13" s="2">
        <v>3</v>
      </c>
      <c r="I13" s="2">
        <v>8</v>
      </c>
    </row>
    <row r="14" spans="1:9" x14ac:dyDescent="0.35">
      <c r="A14" s="2" t="s">
        <v>20</v>
      </c>
      <c r="B14" s="2">
        <v>100</v>
      </c>
      <c r="C14" s="2" t="s">
        <v>6</v>
      </c>
      <c r="D14" s="2" t="s">
        <v>7</v>
      </c>
      <c r="E14" s="5" t="s">
        <v>44</v>
      </c>
      <c r="F14" s="2">
        <v>195</v>
      </c>
      <c r="G14" s="6">
        <f>F14/260*100</f>
        <v>75</v>
      </c>
      <c r="H14" s="2">
        <v>1</v>
      </c>
      <c r="I14" s="2"/>
    </row>
    <row r="15" spans="1:9" x14ac:dyDescent="0.35">
      <c r="A15" s="2" t="s">
        <v>23</v>
      </c>
      <c r="B15" s="2">
        <v>101</v>
      </c>
      <c r="C15" s="2" t="s">
        <v>21</v>
      </c>
      <c r="D15" s="2" t="s">
        <v>22</v>
      </c>
      <c r="E15" s="5" t="s">
        <v>44</v>
      </c>
      <c r="F15" s="2">
        <v>192</v>
      </c>
      <c r="G15" s="2">
        <f>F15/260*100</f>
        <v>73.846153846153854</v>
      </c>
      <c r="H15" s="2">
        <v>2</v>
      </c>
      <c r="I15" s="2"/>
    </row>
    <row r="16" spans="1:9" x14ac:dyDescent="0.35">
      <c r="A16" s="2" t="s">
        <v>26</v>
      </c>
      <c r="B16" s="2">
        <v>102</v>
      </c>
      <c r="C16" s="2" t="s">
        <v>17</v>
      </c>
      <c r="D16" s="2" t="s">
        <v>18</v>
      </c>
      <c r="E16" s="5" t="s">
        <v>44</v>
      </c>
      <c r="F16" s="2">
        <v>169.5</v>
      </c>
      <c r="G16" s="2">
        <f>F16/260*100</f>
        <v>65.192307692307693</v>
      </c>
      <c r="H16" s="2">
        <v>3</v>
      </c>
      <c r="I16" s="2"/>
    </row>
    <row r="17" spans="1:9" x14ac:dyDescent="0.35">
      <c r="A17" s="4" t="s">
        <v>28</v>
      </c>
      <c r="B17" s="4"/>
      <c r="C17" s="4"/>
      <c r="D17" s="4"/>
      <c r="E17" s="4"/>
      <c r="F17" s="4"/>
      <c r="G17" s="4"/>
      <c r="H17" s="4"/>
      <c r="I17" s="4"/>
    </row>
    <row r="18" spans="1:9" x14ac:dyDescent="0.35">
      <c r="A18" s="2" t="s">
        <v>29</v>
      </c>
      <c r="B18" s="2">
        <v>101</v>
      </c>
      <c r="C18" s="2" t="s">
        <v>21</v>
      </c>
      <c r="D18" s="2" t="s">
        <v>22</v>
      </c>
      <c r="E18" s="2"/>
      <c r="F18" s="2">
        <v>199.5</v>
      </c>
      <c r="G18" s="2">
        <v>76.75</v>
      </c>
      <c r="H18" s="2">
        <v>1</v>
      </c>
      <c r="I18" s="2"/>
    </row>
    <row r="19" spans="1:9" x14ac:dyDescent="0.35">
      <c r="A19" s="2" t="s">
        <v>30</v>
      </c>
      <c r="B19" s="2">
        <v>103</v>
      </c>
      <c r="C19" s="2" t="s">
        <v>31</v>
      </c>
      <c r="D19" s="2" t="s">
        <v>18</v>
      </c>
      <c r="E19" s="2"/>
      <c r="F19" s="2">
        <v>179</v>
      </c>
      <c r="G19" s="2">
        <v>68.84</v>
      </c>
      <c r="H19" s="2">
        <v>2</v>
      </c>
      <c r="I19" s="2"/>
    </row>
    <row r="20" spans="1:9" x14ac:dyDescent="0.3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" t="s">
        <v>33</v>
      </c>
      <c r="B21" s="2">
        <v>106</v>
      </c>
      <c r="C21" s="2" t="s">
        <v>34</v>
      </c>
      <c r="D21" s="2" t="s">
        <v>35</v>
      </c>
      <c r="E21" s="2"/>
      <c r="F21" s="2">
        <v>199</v>
      </c>
      <c r="G21" s="2">
        <v>73.7</v>
      </c>
      <c r="H21" s="2">
        <v>1</v>
      </c>
      <c r="I21" s="2"/>
    </row>
    <row r="22" spans="1:9" x14ac:dyDescent="0.35">
      <c r="A22" s="2"/>
      <c r="B22" s="2"/>
      <c r="C22" s="2"/>
      <c r="D22" s="2"/>
      <c r="E22" s="2"/>
      <c r="F22" s="2"/>
      <c r="G22" s="2"/>
      <c r="H22" s="2"/>
      <c r="I22" s="2"/>
    </row>
  </sheetData>
  <sortState xmlns:xlrd2="http://schemas.microsoft.com/office/spreadsheetml/2017/richdata2" ref="B11:G13">
    <sortCondition descending="1" ref="G11:G13"/>
  </sortState>
  <mergeCells count="6">
    <mergeCell ref="A1:I1"/>
    <mergeCell ref="A20:I20"/>
    <mergeCell ref="A17:I17"/>
    <mergeCell ref="A10:I10"/>
    <mergeCell ref="A4:I4"/>
    <mergeCell ref="A7:I7"/>
  </mergeCells>
  <phoneticPr fontId="3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053A-5478-4811-9BFA-2FD5BCA21721}">
  <dimension ref="A1:T26"/>
  <sheetViews>
    <sheetView topLeftCell="L13" workbookViewId="0">
      <selection activeCell="T28" sqref="T28"/>
    </sheetView>
  </sheetViews>
  <sheetFormatPr defaultRowHeight="14.5" x14ac:dyDescent="0.35"/>
  <sheetData>
    <row r="1" spans="1:20" x14ac:dyDescent="0.35">
      <c r="A1">
        <v>99</v>
      </c>
      <c r="B1">
        <v>110</v>
      </c>
      <c r="D1">
        <v>104</v>
      </c>
      <c r="E1">
        <v>100</v>
      </c>
      <c r="G1">
        <v>98</v>
      </c>
      <c r="H1">
        <v>99</v>
      </c>
      <c r="J1">
        <v>108</v>
      </c>
      <c r="K1">
        <v>102</v>
      </c>
      <c r="L1">
        <v>107</v>
      </c>
      <c r="M1">
        <v>101</v>
      </c>
      <c r="N1">
        <v>100</v>
      </c>
      <c r="O1">
        <v>109</v>
      </c>
      <c r="Q1">
        <v>106</v>
      </c>
      <c r="S1">
        <v>103</v>
      </c>
      <c r="T1">
        <v>101</v>
      </c>
    </row>
    <row r="2" spans="1:20" x14ac:dyDescent="0.35">
      <c r="A2">
        <v>8</v>
      </c>
      <c r="B2">
        <v>8</v>
      </c>
      <c r="D2">
        <v>7</v>
      </c>
      <c r="E2">
        <v>8</v>
      </c>
      <c r="G2">
        <v>7</v>
      </c>
      <c r="H2">
        <v>7</v>
      </c>
      <c r="J2">
        <v>7</v>
      </c>
      <c r="K2">
        <v>6.5</v>
      </c>
      <c r="L2">
        <v>6</v>
      </c>
      <c r="M2">
        <v>8</v>
      </c>
      <c r="N2">
        <v>8.5</v>
      </c>
      <c r="O2">
        <v>6.5</v>
      </c>
      <c r="Q2">
        <v>7.5</v>
      </c>
      <c r="S2">
        <v>7</v>
      </c>
      <c r="T2">
        <v>8</v>
      </c>
    </row>
    <row r="3" spans="1:20" x14ac:dyDescent="0.35">
      <c r="A3">
        <v>7</v>
      </c>
      <c r="B3">
        <v>8</v>
      </c>
      <c r="D3">
        <v>6.5</v>
      </c>
      <c r="E3">
        <v>8</v>
      </c>
      <c r="G3">
        <v>6</v>
      </c>
      <c r="H3">
        <v>7</v>
      </c>
      <c r="J3">
        <v>6</v>
      </c>
      <c r="K3">
        <v>6.5</v>
      </c>
      <c r="L3">
        <v>6</v>
      </c>
      <c r="M3">
        <v>6</v>
      </c>
      <c r="N3">
        <v>8</v>
      </c>
      <c r="O3">
        <v>5</v>
      </c>
      <c r="Q3">
        <v>7.5</v>
      </c>
      <c r="S3">
        <v>7.5</v>
      </c>
      <c r="T3">
        <v>8</v>
      </c>
    </row>
    <row r="4" spans="1:20" x14ac:dyDescent="0.35">
      <c r="A4">
        <v>6</v>
      </c>
      <c r="B4">
        <v>6</v>
      </c>
      <c r="D4">
        <v>6.5</v>
      </c>
      <c r="E4">
        <v>8</v>
      </c>
      <c r="G4">
        <v>6.5</v>
      </c>
      <c r="H4">
        <v>7</v>
      </c>
      <c r="J4">
        <v>6</v>
      </c>
      <c r="K4">
        <v>6.5</v>
      </c>
      <c r="L4">
        <v>6.5</v>
      </c>
      <c r="M4">
        <v>8</v>
      </c>
      <c r="N4">
        <v>8</v>
      </c>
      <c r="O4">
        <v>6.5</v>
      </c>
      <c r="Q4">
        <v>7.5</v>
      </c>
      <c r="S4">
        <v>7.5</v>
      </c>
      <c r="T4">
        <v>8</v>
      </c>
    </row>
    <row r="5" spans="1:20" x14ac:dyDescent="0.35">
      <c r="A5">
        <v>6</v>
      </c>
      <c r="B5">
        <v>7</v>
      </c>
      <c r="D5">
        <v>6.5</v>
      </c>
      <c r="E5">
        <v>8</v>
      </c>
      <c r="G5">
        <v>6</v>
      </c>
      <c r="H5">
        <v>5</v>
      </c>
      <c r="J5">
        <v>7</v>
      </c>
      <c r="K5">
        <v>7</v>
      </c>
      <c r="L5">
        <v>6</v>
      </c>
      <c r="M5">
        <v>8</v>
      </c>
      <c r="N5">
        <v>8</v>
      </c>
      <c r="O5">
        <v>6.5</v>
      </c>
      <c r="Q5">
        <v>7.5</v>
      </c>
      <c r="S5">
        <v>7</v>
      </c>
      <c r="T5">
        <v>8</v>
      </c>
    </row>
    <row r="6" spans="1:20" x14ac:dyDescent="0.35">
      <c r="A6">
        <v>6</v>
      </c>
      <c r="B6">
        <v>7</v>
      </c>
      <c r="D6">
        <v>5</v>
      </c>
      <c r="E6">
        <v>6</v>
      </c>
      <c r="G6">
        <v>6.5</v>
      </c>
      <c r="H6">
        <v>7</v>
      </c>
      <c r="J6">
        <v>6.5</v>
      </c>
      <c r="K6">
        <v>7</v>
      </c>
      <c r="L6">
        <v>6</v>
      </c>
      <c r="M6">
        <v>7.5</v>
      </c>
      <c r="N6">
        <v>7</v>
      </c>
      <c r="O6">
        <v>6.5</v>
      </c>
      <c r="Q6">
        <v>8</v>
      </c>
      <c r="S6">
        <v>7</v>
      </c>
      <c r="T6">
        <v>7.5</v>
      </c>
    </row>
    <row r="7" spans="1:20" x14ac:dyDescent="0.35">
      <c r="A7">
        <v>6</v>
      </c>
      <c r="B7">
        <v>6.5</v>
      </c>
      <c r="D7">
        <v>5</v>
      </c>
      <c r="E7">
        <v>7</v>
      </c>
      <c r="G7">
        <v>6</v>
      </c>
      <c r="H7">
        <v>6</v>
      </c>
      <c r="J7">
        <v>6</v>
      </c>
      <c r="K7">
        <v>6</v>
      </c>
      <c r="L7">
        <v>5.5</v>
      </c>
      <c r="M7">
        <v>6</v>
      </c>
      <c r="N7">
        <v>8</v>
      </c>
      <c r="O7">
        <v>5</v>
      </c>
      <c r="Q7">
        <v>7.5</v>
      </c>
      <c r="S7">
        <v>7</v>
      </c>
      <c r="T7">
        <v>8</v>
      </c>
    </row>
    <row r="8" spans="1:20" x14ac:dyDescent="0.35">
      <c r="A8">
        <v>7</v>
      </c>
      <c r="B8">
        <v>8</v>
      </c>
      <c r="D8">
        <v>6</v>
      </c>
      <c r="E8">
        <v>7.5</v>
      </c>
      <c r="G8">
        <v>6</v>
      </c>
      <c r="H8">
        <v>7</v>
      </c>
      <c r="J8">
        <v>7.5</v>
      </c>
      <c r="K8">
        <v>6</v>
      </c>
      <c r="L8">
        <v>5</v>
      </c>
      <c r="M8">
        <v>6</v>
      </c>
      <c r="N8">
        <v>5</v>
      </c>
      <c r="O8">
        <v>7</v>
      </c>
      <c r="Q8">
        <v>16</v>
      </c>
      <c r="S8">
        <v>7</v>
      </c>
      <c r="T8">
        <v>7</v>
      </c>
    </row>
    <row r="9" spans="1:20" x14ac:dyDescent="0.35">
      <c r="A9">
        <v>7</v>
      </c>
      <c r="B9">
        <v>9</v>
      </c>
      <c r="D9">
        <v>6</v>
      </c>
      <c r="E9">
        <v>6.5</v>
      </c>
      <c r="G9">
        <v>12</v>
      </c>
      <c r="H9">
        <v>13</v>
      </c>
      <c r="J9">
        <v>7.5</v>
      </c>
      <c r="K9">
        <v>6.5</v>
      </c>
      <c r="L9">
        <v>5</v>
      </c>
      <c r="M9">
        <v>7.5</v>
      </c>
      <c r="N9">
        <v>7.5</v>
      </c>
      <c r="O9">
        <v>7</v>
      </c>
      <c r="Q9">
        <v>8</v>
      </c>
      <c r="S9">
        <v>7</v>
      </c>
      <c r="T9">
        <v>7.5</v>
      </c>
    </row>
    <row r="10" spans="1:20" x14ac:dyDescent="0.35">
      <c r="A10">
        <v>7</v>
      </c>
      <c r="B10">
        <v>7</v>
      </c>
      <c r="D10">
        <v>6</v>
      </c>
      <c r="E10">
        <v>7</v>
      </c>
      <c r="G10">
        <v>7</v>
      </c>
      <c r="H10">
        <v>6.5</v>
      </c>
      <c r="J10">
        <v>7</v>
      </c>
      <c r="K10">
        <v>6.5</v>
      </c>
      <c r="L10">
        <v>6</v>
      </c>
      <c r="M10">
        <v>8</v>
      </c>
      <c r="N10">
        <v>8</v>
      </c>
      <c r="O10">
        <v>7</v>
      </c>
      <c r="Q10">
        <v>7</v>
      </c>
      <c r="S10">
        <v>7</v>
      </c>
      <c r="T10">
        <v>7.5</v>
      </c>
    </row>
    <row r="11" spans="1:20" x14ac:dyDescent="0.35">
      <c r="A11">
        <v>11</v>
      </c>
      <c r="B11">
        <v>10</v>
      </c>
      <c r="D11">
        <v>12</v>
      </c>
      <c r="E11">
        <v>13</v>
      </c>
      <c r="G11">
        <v>7</v>
      </c>
      <c r="H11">
        <v>7</v>
      </c>
      <c r="J11">
        <v>14</v>
      </c>
      <c r="K11">
        <v>13</v>
      </c>
      <c r="L11">
        <v>12</v>
      </c>
      <c r="M11">
        <v>14</v>
      </c>
      <c r="N11">
        <v>12</v>
      </c>
      <c r="O11">
        <v>11</v>
      </c>
      <c r="Q11">
        <v>7</v>
      </c>
      <c r="S11">
        <v>13</v>
      </c>
      <c r="T11">
        <v>13</v>
      </c>
    </row>
    <row r="12" spans="1:20" x14ac:dyDescent="0.35">
      <c r="A12">
        <v>6</v>
      </c>
      <c r="B12">
        <v>6</v>
      </c>
      <c r="D12">
        <v>6</v>
      </c>
      <c r="E12">
        <v>6</v>
      </c>
      <c r="G12">
        <v>7</v>
      </c>
      <c r="H12">
        <v>7</v>
      </c>
      <c r="J12">
        <v>7</v>
      </c>
      <c r="K12">
        <v>6</v>
      </c>
      <c r="L12">
        <v>6</v>
      </c>
      <c r="M12">
        <v>7.5</v>
      </c>
      <c r="N12">
        <v>8</v>
      </c>
      <c r="O12">
        <v>6.5</v>
      </c>
      <c r="Q12">
        <v>6.5</v>
      </c>
      <c r="S12">
        <v>7</v>
      </c>
      <c r="T12">
        <v>7.5</v>
      </c>
    </row>
    <row r="13" spans="1:20" x14ac:dyDescent="0.35">
      <c r="A13">
        <v>6</v>
      </c>
      <c r="B13">
        <v>6</v>
      </c>
      <c r="D13">
        <v>13</v>
      </c>
      <c r="E13">
        <v>16</v>
      </c>
      <c r="G13">
        <v>6.5</v>
      </c>
      <c r="H13">
        <v>6</v>
      </c>
      <c r="J13">
        <v>7</v>
      </c>
      <c r="K13">
        <v>7</v>
      </c>
      <c r="L13">
        <v>5</v>
      </c>
      <c r="M13">
        <v>7.5</v>
      </c>
      <c r="N13">
        <v>6.5</v>
      </c>
      <c r="O13">
        <v>7</v>
      </c>
      <c r="Q13">
        <v>7</v>
      </c>
      <c r="S13">
        <v>6.5</v>
      </c>
      <c r="T13">
        <v>7.5</v>
      </c>
    </row>
    <row r="14" spans="1:20" x14ac:dyDescent="0.35">
      <c r="A14">
        <v>14</v>
      </c>
      <c r="B14">
        <v>15</v>
      </c>
      <c r="D14">
        <v>12</v>
      </c>
      <c r="E14">
        <v>15</v>
      </c>
      <c r="G14">
        <v>7</v>
      </c>
      <c r="H14">
        <v>7</v>
      </c>
      <c r="J14">
        <v>7.5</v>
      </c>
      <c r="K14">
        <v>7</v>
      </c>
      <c r="L14">
        <v>5.5</v>
      </c>
      <c r="M14">
        <v>7.5</v>
      </c>
      <c r="N14">
        <v>7.5</v>
      </c>
      <c r="O14">
        <v>7</v>
      </c>
      <c r="Q14">
        <v>7</v>
      </c>
      <c r="S14">
        <v>7</v>
      </c>
      <c r="T14">
        <v>8</v>
      </c>
    </row>
    <row r="15" spans="1:20" x14ac:dyDescent="0.35">
      <c r="A15">
        <v>13</v>
      </c>
      <c r="B15">
        <v>15</v>
      </c>
      <c r="D15">
        <v>12</v>
      </c>
      <c r="E15">
        <v>15</v>
      </c>
      <c r="G15">
        <v>7</v>
      </c>
      <c r="H15">
        <v>6</v>
      </c>
      <c r="J15">
        <v>7.5</v>
      </c>
      <c r="K15">
        <v>7</v>
      </c>
      <c r="L15">
        <v>5.5</v>
      </c>
      <c r="M15">
        <v>7.5</v>
      </c>
      <c r="N15">
        <v>8</v>
      </c>
      <c r="O15">
        <v>7</v>
      </c>
      <c r="Q15">
        <v>7.5</v>
      </c>
      <c r="S15">
        <v>7.5</v>
      </c>
      <c r="T15">
        <v>8</v>
      </c>
    </row>
    <row r="16" spans="1:20" x14ac:dyDescent="0.35">
      <c r="A16">
        <v>13</v>
      </c>
      <c r="B16">
        <v>15</v>
      </c>
      <c r="D16">
        <v>15</v>
      </c>
      <c r="E16">
        <v>15</v>
      </c>
      <c r="G16">
        <v>7</v>
      </c>
      <c r="H16">
        <v>5</v>
      </c>
      <c r="J16">
        <v>7.5</v>
      </c>
      <c r="K16">
        <v>6</v>
      </c>
      <c r="L16">
        <v>6</v>
      </c>
      <c r="M16">
        <v>8</v>
      </c>
      <c r="N16">
        <v>7</v>
      </c>
      <c r="O16">
        <v>6</v>
      </c>
      <c r="Q16">
        <v>7.5</v>
      </c>
      <c r="S16">
        <v>6</v>
      </c>
      <c r="T16">
        <v>8</v>
      </c>
    </row>
    <row r="17" spans="1:20" x14ac:dyDescent="0.35">
      <c r="A17">
        <v>14</v>
      </c>
      <c r="B17">
        <v>16</v>
      </c>
      <c r="D17">
        <v>15</v>
      </c>
      <c r="E17">
        <v>15</v>
      </c>
      <c r="G17">
        <v>6.5</v>
      </c>
      <c r="H17">
        <v>6</v>
      </c>
      <c r="J17">
        <v>14</v>
      </c>
      <c r="K17">
        <v>13</v>
      </c>
      <c r="L17">
        <v>12</v>
      </c>
      <c r="M17">
        <v>16</v>
      </c>
      <c r="N17">
        <v>16</v>
      </c>
      <c r="O17">
        <v>13</v>
      </c>
      <c r="Q17">
        <v>7</v>
      </c>
      <c r="S17">
        <v>14</v>
      </c>
      <c r="T17">
        <v>16</v>
      </c>
    </row>
    <row r="18" spans="1:20" x14ac:dyDescent="0.35">
      <c r="D18">
        <f>SUM(D13:D17)</f>
        <v>67</v>
      </c>
      <c r="E18">
        <f>SUM(E13:E17)</f>
        <v>76</v>
      </c>
      <c r="G18">
        <v>7</v>
      </c>
      <c r="H18">
        <v>6</v>
      </c>
      <c r="J18">
        <v>13</v>
      </c>
      <c r="K18">
        <v>12</v>
      </c>
      <c r="L18">
        <v>12</v>
      </c>
      <c r="M18">
        <v>15</v>
      </c>
      <c r="N18">
        <v>16</v>
      </c>
      <c r="O18">
        <v>13</v>
      </c>
      <c r="Q18">
        <v>15</v>
      </c>
      <c r="S18">
        <v>13</v>
      </c>
      <c r="T18">
        <v>16</v>
      </c>
    </row>
    <row r="19" spans="1:20" x14ac:dyDescent="0.35">
      <c r="A19">
        <v>14</v>
      </c>
      <c r="B19">
        <v>16</v>
      </c>
      <c r="D19">
        <f>SUM(D2:D17)</f>
        <v>139.5</v>
      </c>
      <c r="E19">
        <f>SUM(E2:E17)</f>
        <v>161</v>
      </c>
      <c r="G19">
        <v>12</v>
      </c>
      <c r="H19">
        <v>14</v>
      </c>
      <c r="J19">
        <v>13</v>
      </c>
      <c r="K19">
        <v>12</v>
      </c>
      <c r="L19">
        <v>12</v>
      </c>
      <c r="M19">
        <v>14</v>
      </c>
      <c r="N19">
        <v>16</v>
      </c>
      <c r="O19">
        <v>12</v>
      </c>
      <c r="Q19">
        <v>14</v>
      </c>
      <c r="S19">
        <v>13</v>
      </c>
      <c r="T19">
        <v>16</v>
      </c>
    </row>
    <row r="20" spans="1:20" x14ac:dyDescent="0.35">
      <c r="A20">
        <f>SUM(A2:A19)</f>
        <v>151</v>
      </c>
      <c r="B20">
        <f>SUM(B2:B19)</f>
        <v>165.5</v>
      </c>
      <c r="D20">
        <v>220</v>
      </c>
      <c r="E20">
        <v>220</v>
      </c>
      <c r="G20">
        <v>12</v>
      </c>
      <c r="H20">
        <v>13</v>
      </c>
      <c r="J20">
        <v>14</v>
      </c>
      <c r="K20">
        <v>14</v>
      </c>
      <c r="L20">
        <v>12</v>
      </c>
      <c r="M20">
        <v>15</v>
      </c>
      <c r="N20">
        <v>15</v>
      </c>
      <c r="O20">
        <v>14</v>
      </c>
      <c r="Q20">
        <v>14</v>
      </c>
      <c r="S20">
        <v>14</v>
      </c>
      <c r="T20">
        <v>15</v>
      </c>
    </row>
    <row r="21" spans="1:20" x14ac:dyDescent="0.35">
      <c r="A21">
        <v>230</v>
      </c>
      <c r="B21">
        <v>230</v>
      </c>
      <c r="D21">
        <f>D19/D20*100</f>
        <v>63.409090909090907</v>
      </c>
      <c r="E21">
        <f>E19/E20*100</f>
        <v>73.181818181818187</v>
      </c>
      <c r="G21">
        <v>14</v>
      </c>
      <c r="H21">
        <v>13</v>
      </c>
      <c r="J21">
        <v>14</v>
      </c>
      <c r="K21">
        <v>14</v>
      </c>
      <c r="L21">
        <v>12</v>
      </c>
      <c r="M21">
        <v>15</v>
      </c>
      <c r="N21">
        <v>15</v>
      </c>
      <c r="O21">
        <v>14</v>
      </c>
      <c r="Q21">
        <v>15</v>
      </c>
      <c r="S21">
        <v>14</v>
      </c>
      <c r="T21">
        <v>15</v>
      </c>
    </row>
    <row r="22" spans="1:20" x14ac:dyDescent="0.35">
      <c r="H22">
        <v>14</v>
      </c>
      <c r="J22">
        <f>SUM(J17:J21)</f>
        <v>68</v>
      </c>
      <c r="K22">
        <f t="shared" ref="K22:Q22" si="0">SUM(K17:K21)</f>
        <v>65</v>
      </c>
      <c r="L22">
        <f t="shared" si="0"/>
        <v>60</v>
      </c>
      <c r="M22">
        <f t="shared" si="0"/>
        <v>75</v>
      </c>
      <c r="N22">
        <f t="shared" si="0"/>
        <v>78</v>
      </c>
      <c r="O22">
        <f t="shared" si="0"/>
        <v>66</v>
      </c>
      <c r="P22">
        <f t="shared" si="0"/>
        <v>0</v>
      </c>
      <c r="Q22">
        <v>15</v>
      </c>
      <c r="S22">
        <f>SUM(S2:S21)</f>
        <v>179</v>
      </c>
      <c r="T22">
        <f>SUM(T2:T21)</f>
        <v>199.5</v>
      </c>
    </row>
    <row r="23" spans="1:20" x14ac:dyDescent="0.35">
      <c r="A23">
        <f>A20/A21*100</f>
        <v>65.65217391304347</v>
      </c>
      <c r="B23">
        <f>B20/B21*100</f>
        <v>71.956521739130437</v>
      </c>
      <c r="G23">
        <v>14</v>
      </c>
      <c r="J23">
        <v>177</v>
      </c>
      <c r="K23">
        <f t="shared" ref="K23:P23" si="1">SUM(K2:K21)</f>
        <v>169.5</v>
      </c>
      <c r="L23">
        <f t="shared" si="1"/>
        <v>152</v>
      </c>
      <c r="M23">
        <f t="shared" si="1"/>
        <v>192</v>
      </c>
      <c r="N23">
        <f t="shared" si="1"/>
        <v>195</v>
      </c>
      <c r="O23">
        <f t="shared" si="1"/>
        <v>167.5</v>
      </c>
      <c r="P23">
        <f t="shared" si="1"/>
        <v>0</v>
      </c>
      <c r="Q23">
        <f>SUM(Q2:Q22)</f>
        <v>199</v>
      </c>
      <c r="S23">
        <v>260</v>
      </c>
      <c r="T23">
        <v>260</v>
      </c>
    </row>
    <row r="24" spans="1:20" x14ac:dyDescent="0.35">
      <c r="G24">
        <f>SUM(G2:G23)</f>
        <v>170</v>
      </c>
      <c r="H24">
        <f>SUM(H2:H23)</f>
        <v>169.5</v>
      </c>
      <c r="J24">
        <v>260</v>
      </c>
      <c r="K24">
        <v>260</v>
      </c>
      <c r="L24">
        <v>260</v>
      </c>
      <c r="M24">
        <v>260</v>
      </c>
      <c r="N24">
        <v>260</v>
      </c>
      <c r="O24">
        <v>260</v>
      </c>
      <c r="P24">
        <v>260</v>
      </c>
      <c r="Q24">
        <v>270</v>
      </c>
      <c r="S24">
        <f>S22/S23*100</f>
        <v>68.84615384615384</v>
      </c>
      <c r="T24">
        <f>T22/T23*100</f>
        <v>76.730769230769241</v>
      </c>
    </row>
    <row r="25" spans="1:20" x14ac:dyDescent="0.35">
      <c r="G25">
        <v>260</v>
      </c>
      <c r="H25">
        <v>260</v>
      </c>
      <c r="J25">
        <f>J23/J24*100</f>
        <v>68.07692307692308</v>
      </c>
      <c r="K25">
        <f t="shared" ref="K25:P25" si="2">K23/K24*100</f>
        <v>65.192307692307693</v>
      </c>
      <c r="L25">
        <f t="shared" si="2"/>
        <v>58.461538461538467</v>
      </c>
      <c r="M25">
        <f t="shared" si="2"/>
        <v>73.846153846153854</v>
      </c>
      <c r="N25">
        <f t="shared" si="2"/>
        <v>75</v>
      </c>
      <c r="O25">
        <f t="shared" si="2"/>
        <v>64.423076923076934</v>
      </c>
      <c r="P25">
        <f t="shared" si="2"/>
        <v>0</v>
      </c>
      <c r="Q25">
        <f>Q23/Q24*100</f>
        <v>73.703703703703709</v>
      </c>
    </row>
    <row r="26" spans="1:20" x14ac:dyDescent="0.35">
      <c r="G26">
        <f>G24/G25*100</f>
        <v>65.384615384615387</v>
      </c>
      <c r="H26">
        <f>H24/H25*100</f>
        <v>65.192307692307693</v>
      </c>
      <c r="J2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2023-07-20T15:29:48Z</cp:lastPrinted>
  <dcterms:created xsi:type="dcterms:W3CDTF">2023-07-19T14:43:30Z</dcterms:created>
  <dcterms:modified xsi:type="dcterms:W3CDTF">2023-07-20T19:00:45Z</dcterms:modified>
  <cp:category/>
</cp:coreProperties>
</file>