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980" documentId="8_{EC5ABC04-7309-4BE4-9B9B-714D04807FF7}" xr6:coauthVersionLast="47" xr6:coauthVersionMax="47" xr10:uidLastSave="{15776FB0-B672-474E-B4E2-F25F8E8315E6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1" i="2" l="1"/>
  <c r="AN22" i="2"/>
  <c r="AN24" i="2" s="1"/>
  <c r="AH23" i="2"/>
  <c r="AI23" i="2"/>
  <c r="AJ23" i="2"/>
  <c r="AK23" i="2"/>
  <c r="AL23" i="2"/>
  <c r="AM23" i="2"/>
  <c r="AG23" i="2"/>
  <c r="AH24" i="2"/>
  <c r="AH26" i="2" s="1"/>
  <c r="AI24" i="2"/>
  <c r="AI26" i="2" s="1"/>
  <c r="AJ24" i="2"/>
  <c r="AJ26" i="2" s="1"/>
  <c r="AK26" i="2"/>
  <c r="AL24" i="2"/>
  <c r="AL26" i="2" s="1"/>
  <c r="AM24" i="2"/>
  <c r="AM26" i="2" s="1"/>
  <c r="AG24" i="2"/>
  <c r="AG26" i="2" s="1"/>
  <c r="G42" i="1"/>
  <c r="G41" i="1"/>
  <c r="G45" i="1"/>
  <c r="G47" i="1"/>
  <c r="G43" i="1"/>
  <c r="G46" i="1"/>
  <c r="G39" i="1"/>
  <c r="G37" i="1"/>
  <c r="G38" i="1"/>
  <c r="G36" i="1"/>
  <c r="AC19" i="2"/>
  <c r="AD19" i="2"/>
  <c r="AE19" i="2"/>
  <c r="AF19" i="2"/>
  <c r="AB19" i="2"/>
  <c r="AC20" i="2"/>
  <c r="AC24" i="2" s="1"/>
  <c r="AD20" i="2"/>
  <c r="AD24" i="2" s="1"/>
  <c r="AE20" i="2"/>
  <c r="AE24" i="2" s="1"/>
  <c r="AF20" i="2"/>
  <c r="AF24" i="2" s="1"/>
  <c r="AB20" i="2"/>
  <c r="AB24" i="2" s="1"/>
  <c r="Z26" i="2"/>
  <c r="Z27" i="2"/>
  <c r="Z29" i="2" s="1"/>
  <c r="G27" i="1"/>
  <c r="G28" i="1"/>
  <c r="G29" i="1"/>
  <c r="G26" i="1"/>
  <c r="V27" i="2"/>
  <c r="W27" i="2"/>
  <c r="X27" i="2"/>
  <c r="Y27" i="2"/>
  <c r="U27" i="2"/>
  <c r="V28" i="2"/>
  <c r="V30" i="2" s="1"/>
  <c r="W28" i="2"/>
  <c r="W30" i="2" s="1"/>
  <c r="X28" i="2"/>
  <c r="X30" i="2" s="1"/>
  <c r="Y28" i="2"/>
  <c r="Y30" i="2" s="1"/>
  <c r="U30" i="2"/>
  <c r="G23" i="1"/>
  <c r="G24" i="1"/>
  <c r="G22" i="1"/>
  <c r="R20" i="2"/>
  <c r="S20" i="2"/>
  <c r="T20" i="2"/>
  <c r="Q20" i="2"/>
  <c r="R22" i="2"/>
  <c r="R25" i="2" s="1"/>
  <c r="S22" i="2"/>
  <c r="S25" i="2" s="1"/>
  <c r="T22" i="2"/>
  <c r="T25" i="2" s="1"/>
  <c r="Q22" i="2"/>
  <c r="Q25" i="2" s="1"/>
  <c r="O36" i="2"/>
  <c r="O38" i="2" s="1"/>
  <c r="M28" i="2"/>
  <c r="M30" i="2" s="1"/>
  <c r="N28" i="2"/>
  <c r="N30" i="2" s="1"/>
  <c r="L28" i="2"/>
  <c r="L30" i="2" s="1"/>
  <c r="J29" i="2"/>
  <c r="J31" i="2" s="1"/>
  <c r="I28" i="2"/>
  <c r="I30" i="2" s="1"/>
  <c r="D29" i="2"/>
  <c r="E29" i="2"/>
  <c r="F29" i="2"/>
  <c r="G29" i="2"/>
  <c r="H29" i="2"/>
  <c r="C29" i="2"/>
  <c r="D30" i="2"/>
  <c r="D32" i="2" s="1"/>
  <c r="E30" i="2"/>
  <c r="E32" i="2" s="1"/>
  <c r="F30" i="2"/>
  <c r="F32" i="2" s="1"/>
  <c r="G30" i="2"/>
  <c r="G32" i="2" s="1"/>
  <c r="H30" i="2"/>
  <c r="H32" i="2" s="1"/>
  <c r="C30" i="2"/>
  <c r="C32" i="2" s="1"/>
  <c r="G7" i="1"/>
  <c r="G6" i="1"/>
  <c r="G9" i="1"/>
  <c r="G8" i="1"/>
  <c r="G10" i="1"/>
  <c r="A22" i="2"/>
  <c r="A25" i="2" s="1"/>
</calcChain>
</file>

<file path=xl/sharedStrings.xml><?xml version="1.0" encoding="utf-8"?>
<sst xmlns="http://schemas.openxmlformats.org/spreadsheetml/2006/main" count="123" uniqueCount="94">
  <si>
    <t>Class 1 Intro B 2009 Snr &amp; Jnr</t>
  </si>
  <si>
    <t>Sat, 22 Jul '23</t>
  </si>
  <si>
    <t>11:45</t>
  </si>
  <si>
    <t>Emma Egerton</t>
  </si>
  <si>
    <t>Turbo Tim</t>
  </si>
  <si>
    <t>11:52</t>
  </si>
  <si>
    <t>Rachael Shubotham</t>
  </si>
  <si>
    <t>Creevagh Clara</t>
  </si>
  <si>
    <t>Class 3 Starters Prelim 12 2005 Snr &amp; Jnr</t>
  </si>
  <si>
    <t>Lesley Green</t>
  </si>
  <si>
    <t>Winter elano</t>
  </si>
  <si>
    <t>11:59</t>
  </si>
  <si>
    <t>Deborah Taylor</t>
  </si>
  <si>
    <t>Sam</t>
  </si>
  <si>
    <t>12:06</t>
  </si>
  <si>
    <t>Alice Taylor</t>
  </si>
  <si>
    <t>Tulrahan Shadow</t>
  </si>
  <si>
    <t>12:13</t>
  </si>
  <si>
    <t>Vicki Hudson</t>
  </si>
  <si>
    <t>Greateaves Rodriguez</t>
  </si>
  <si>
    <t>12:20</t>
  </si>
  <si>
    <t>Claudia Hosey</t>
  </si>
  <si>
    <t>Bacardi</t>
  </si>
  <si>
    <t>Class 4 Starters Novice 28 2008 Snr &amp; Jnr</t>
  </si>
  <si>
    <t>12:27</t>
  </si>
  <si>
    <t>Class 5 Open Prelim 18 2008 Snr &amp; Jnr</t>
  </si>
  <si>
    <t>12:34</t>
  </si>
  <si>
    <t>12:48</t>
  </si>
  <si>
    <t>12:55</t>
  </si>
  <si>
    <t>Hollie Swietek</t>
  </si>
  <si>
    <t>Oakwood drummer boy</t>
  </si>
  <si>
    <t>Class 6 Open Nov 30 2006 Snr &amp; Jnr</t>
  </si>
  <si>
    <t>Isabel Burrows</t>
  </si>
  <si>
    <t>McCloud Van Vrijhern</t>
  </si>
  <si>
    <t>Class 7 Elem 42 2008 Snr &amp; Jnr</t>
  </si>
  <si>
    <t>BHM</t>
  </si>
  <si>
    <t>2 - Team Quest Open Introductory A 2008 Sponsors: Saracen Horse Feeds</t>
  </si>
  <si>
    <t>13:40</t>
  </si>
  <si>
    <t>Laura goodier</t>
  </si>
  <si>
    <t>Schannon</t>
  </si>
  <si>
    <t>Sassy circles</t>
  </si>
  <si>
    <t>13:47</t>
  </si>
  <si>
    <t>Nadine Challinor</t>
  </si>
  <si>
    <t>Jade</t>
  </si>
  <si>
    <t>Sassy Circles</t>
  </si>
  <si>
    <t>13:54</t>
  </si>
  <si>
    <t>Helen Jordan</t>
  </si>
  <si>
    <t>Buster</t>
  </si>
  <si>
    <t>Poole House Prancers</t>
  </si>
  <si>
    <t>4 - Team Quest Open Preliminary 12 2005 Sponsors: Saracen Horse Feeds</t>
  </si>
  <si>
    <t>14:02</t>
  </si>
  <si>
    <t>Megan Ward</t>
  </si>
  <si>
    <t>Mountain Berry</t>
  </si>
  <si>
    <t>14:09</t>
  </si>
  <si>
    <t>Anne Marshall</t>
  </si>
  <si>
    <t>Matherion Gethin</t>
  </si>
  <si>
    <t>14:16</t>
  </si>
  <si>
    <t>Carol Whitehouse</t>
  </si>
  <si>
    <t>Willy wiz</t>
  </si>
  <si>
    <t>14:23</t>
  </si>
  <si>
    <t>Cathrine Gibbs</t>
  </si>
  <si>
    <t>Poolhouse prancers</t>
  </si>
  <si>
    <t>6 - Team Quest Open Novice 24 2010 Sponsors: Saracen Horse Feeds</t>
  </si>
  <si>
    <t>14:30</t>
  </si>
  <si>
    <t>Suzanne Bowe</t>
  </si>
  <si>
    <t>Charles</t>
  </si>
  <si>
    <t>7 - My Quest U21 Introductory B 2009 Sponsors: Saracen Horse Feeds</t>
  </si>
  <si>
    <t>14:37</t>
  </si>
  <si>
    <t>Rose Cassapi Paskins</t>
  </si>
  <si>
    <t>Blackertor Mustang</t>
  </si>
  <si>
    <t>14:44</t>
  </si>
  <si>
    <t>Seb Gray</t>
  </si>
  <si>
    <t>Staghill Mikado</t>
  </si>
  <si>
    <t>14:51</t>
  </si>
  <si>
    <t>Gwenyth Harcourt</t>
  </si>
  <si>
    <t>Cwmul Amaretto</t>
  </si>
  <si>
    <t>14:58</t>
  </si>
  <si>
    <t>Westfirle Golden Oriole</t>
  </si>
  <si>
    <t>15:06</t>
  </si>
  <si>
    <t>15:13</t>
  </si>
  <si>
    <t>15:20</t>
  </si>
  <si>
    <t>15:28</t>
  </si>
  <si>
    <t>15:35</t>
  </si>
  <si>
    <t>Peter Morris</t>
  </si>
  <si>
    <t>Rathnagrew Jacksie</t>
  </si>
  <si>
    <t>15:42</t>
  </si>
  <si>
    <t>Jessica Allwright</t>
  </si>
  <si>
    <t>Raebeg Champ</t>
  </si>
  <si>
    <t>12 - My Quest Open Novice 34 2009 Sponsors: Saracen Horse Feeds</t>
  </si>
  <si>
    <t>Jane Winson</t>
  </si>
  <si>
    <t>Ballyroe Boy</t>
  </si>
  <si>
    <t>9 - My Quest Preliminary 14 2006 Sponsors: Saracen Horse Feeds</t>
  </si>
  <si>
    <t>U21</t>
  </si>
  <si>
    <t>Pool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</si>
</sst>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20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3" fillId="0" borderId="0" xfId="0" applyFont="1"/>
    <xf numFmtId="2" fontId="0" fillId="0" borderId="1" xfId="0" applyNumberForma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H49" sqref="H49"/>
    </sheetView>
  </sheetViews>
  <sheetFormatPr defaultRowHeight="14.5" x14ac:dyDescent="0.35"/>
  <cols>
    <col min="1" max="1" width="5.36328125" bestFit="1" customWidth="1"/>
    <col min="2" max="2" width="5.6328125" bestFit="1" customWidth="1"/>
    <col min="3" max="3" width="21.08984375" bestFit="1" customWidth="1"/>
    <col min="4" max="4" width="24.7265625" bestFit="1" customWidth="1"/>
    <col min="5" max="5" width="19" bestFit="1" customWidth="1"/>
    <col min="6" max="6" width="5.81640625" bestFit="1" customWidth="1"/>
    <col min="7" max="7" width="6.36328125" bestFit="1" customWidth="1"/>
    <col min="8" max="9" width="1.81640625" bestFit="1" customWidth="1"/>
    <col min="10" max="14" width="9.08984375" bestFit="1"/>
  </cols>
  <sheetData>
    <row r="1" spans="1:9" x14ac:dyDescent="0.3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x14ac:dyDescent="0.35">
      <c r="A3" s="1" t="s">
        <v>2</v>
      </c>
      <c r="B3" s="1">
        <v>100</v>
      </c>
      <c r="C3" s="1" t="s">
        <v>3</v>
      </c>
      <c r="D3" s="1" t="s">
        <v>4</v>
      </c>
      <c r="E3" s="1"/>
      <c r="F3" s="1">
        <v>148</v>
      </c>
      <c r="G3" s="1">
        <v>64.34</v>
      </c>
      <c r="H3" s="1">
        <v>1</v>
      </c>
      <c r="I3" s="1"/>
    </row>
    <row r="4" spans="1:9" x14ac:dyDescent="0.35">
      <c r="A4" s="1" t="s">
        <v>5</v>
      </c>
      <c r="B4" s="1">
        <v>108</v>
      </c>
      <c r="C4" s="1" t="s">
        <v>6</v>
      </c>
      <c r="D4" s="1" t="s">
        <v>7</v>
      </c>
      <c r="E4" s="1"/>
      <c r="F4" s="1"/>
      <c r="G4" s="1"/>
      <c r="H4" s="1"/>
      <c r="I4" s="1"/>
    </row>
    <row r="5" spans="1:9" x14ac:dyDescent="0.35">
      <c r="A5" s="5" t="s">
        <v>8</v>
      </c>
      <c r="B5" s="5"/>
      <c r="C5" s="5"/>
      <c r="D5" s="5"/>
      <c r="E5" s="5"/>
      <c r="F5" s="5"/>
      <c r="G5" s="5"/>
      <c r="H5" s="5"/>
      <c r="I5" s="5"/>
    </row>
    <row r="6" spans="1:9" x14ac:dyDescent="0.35">
      <c r="A6" s="1" t="s">
        <v>14</v>
      </c>
      <c r="B6" s="1">
        <v>106</v>
      </c>
      <c r="C6" s="1" t="s">
        <v>15</v>
      </c>
      <c r="D6" s="1" t="s">
        <v>16</v>
      </c>
      <c r="E6" s="1" t="s">
        <v>35</v>
      </c>
      <c r="F6" s="1">
        <v>182.5</v>
      </c>
      <c r="G6" s="1">
        <f>F6/270*100</f>
        <v>67.592592592592595</v>
      </c>
      <c r="H6" s="1">
        <v>1</v>
      </c>
      <c r="I6" s="1">
        <v>8</v>
      </c>
    </row>
    <row r="7" spans="1:9" x14ac:dyDescent="0.35">
      <c r="A7" s="1" t="s">
        <v>11</v>
      </c>
      <c r="B7" s="1">
        <v>104</v>
      </c>
      <c r="C7" s="1" t="s">
        <v>12</v>
      </c>
      <c r="D7" s="1" t="s">
        <v>13</v>
      </c>
      <c r="E7" s="1"/>
      <c r="F7" s="1">
        <v>177.5</v>
      </c>
      <c r="G7" s="1">
        <f>F7/270*100</f>
        <v>65.740740740740748</v>
      </c>
      <c r="H7" s="1">
        <v>2</v>
      </c>
      <c r="I7" s="1"/>
    </row>
    <row r="8" spans="1:9" x14ac:dyDescent="0.35">
      <c r="A8" s="1" t="s">
        <v>20</v>
      </c>
      <c r="B8" s="1">
        <v>102</v>
      </c>
      <c r="C8" s="1" t="s">
        <v>21</v>
      </c>
      <c r="D8" s="1" t="s">
        <v>22</v>
      </c>
      <c r="E8" s="1"/>
      <c r="F8" s="1">
        <v>177</v>
      </c>
      <c r="G8" s="1">
        <f>F8/270*100</f>
        <v>65.555555555555557</v>
      </c>
      <c r="H8" s="1">
        <v>3</v>
      </c>
      <c r="I8" s="1"/>
    </row>
    <row r="9" spans="1:9" x14ac:dyDescent="0.35">
      <c r="A9" s="1" t="s">
        <v>17</v>
      </c>
      <c r="B9" s="1">
        <v>101</v>
      </c>
      <c r="C9" s="1" t="s">
        <v>18</v>
      </c>
      <c r="D9" s="1" t="s">
        <v>19</v>
      </c>
      <c r="E9" s="1" t="s">
        <v>35</v>
      </c>
      <c r="F9" s="1">
        <v>175</v>
      </c>
      <c r="G9" s="1">
        <f>F9/270*100</f>
        <v>64.81481481481481</v>
      </c>
      <c r="H9" s="1">
        <v>4</v>
      </c>
      <c r="I9" s="1">
        <v>7</v>
      </c>
    </row>
    <row r="10" spans="1:9" x14ac:dyDescent="0.35">
      <c r="A10" s="1"/>
      <c r="B10" s="1">
        <v>105</v>
      </c>
      <c r="C10" s="1" t="s">
        <v>9</v>
      </c>
      <c r="D10" s="1" t="s">
        <v>10</v>
      </c>
      <c r="E10" s="1"/>
      <c r="F10" s="1">
        <v>166.5</v>
      </c>
      <c r="G10" s="1">
        <f>F10/270*100</f>
        <v>61.666666666666671</v>
      </c>
      <c r="H10" s="1">
        <v>5</v>
      </c>
      <c r="I10" s="1"/>
    </row>
    <row r="11" spans="1:9" x14ac:dyDescent="0.35">
      <c r="A11" s="5" t="s">
        <v>23</v>
      </c>
      <c r="B11" s="5"/>
      <c r="C11" s="5"/>
      <c r="D11" s="5"/>
      <c r="E11" s="5"/>
      <c r="F11" s="5"/>
      <c r="G11" s="5"/>
      <c r="H11" s="5"/>
      <c r="I11" s="5"/>
    </row>
    <row r="12" spans="1:9" x14ac:dyDescent="0.35">
      <c r="A12" s="1" t="s">
        <v>24</v>
      </c>
      <c r="B12" s="1">
        <v>104</v>
      </c>
      <c r="C12" s="1" t="s">
        <v>12</v>
      </c>
      <c r="D12" s="1" t="s">
        <v>13</v>
      </c>
      <c r="E12" s="1"/>
      <c r="F12" s="1">
        <v>147.5</v>
      </c>
      <c r="G12" s="1">
        <v>61.45</v>
      </c>
      <c r="H12" s="1">
        <v>1</v>
      </c>
      <c r="I12" s="1"/>
    </row>
    <row r="13" spans="1:9" x14ac:dyDescent="0.35">
      <c r="A13" s="5" t="s">
        <v>31</v>
      </c>
      <c r="B13" s="5"/>
      <c r="C13" s="5"/>
      <c r="D13" s="5"/>
      <c r="E13" s="5"/>
      <c r="F13" s="5"/>
      <c r="G13" s="5"/>
      <c r="H13" s="5"/>
      <c r="I13" s="5"/>
    </row>
    <row r="14" spans="1:9" x14ac:dyDescent="0.35">
      <c r="A14" s="1" t="s">
        <v>26</v>
      </c>
      <c r="B14" s="1">
        <v>103</v>
      </c>
      <c r="C14" s="1" t="s">
        <v>32</v>
      </c>
      <c r="D14" s="1" t="s">
        <v>33</v>
      </c>
      <c r="E14" s="1" t="s">
        <v>35</v>
      </c>
      <c r="F14" s="1">
        <v>177.5</v>
      </c>
      <c r="G14" s="1">
        <v>68.260000000000005</v>
      </c>
      <c r="H14" s="1">
        <v>1</v>
      </c>
      <c r="I14" s="1">
        <v>8</v>
      </c>
    </row>
    <row r="15" spans="1:9" x14ac:dyDescent="0.35">
      <c r="A15" s="5" t="s">
        <v>25</v>
      </c>
      <c r="B15" s="5"/>
      <c r="C15" s="5"/>
      <c r="D15" s="5"/>
      <c r="E15" s="5"/>
      <c r="F15" s="5"/>
      <c r="G15" s="5"/>
      <c r="H15" s="5"/>
      <c r="I15" s="5"/>
    </row>
    <row r="16" spans="1:9" x14ac:dyDescent="0.35">
      <c r="A16" s="1" t="s">
        <v>27</v>
      </c>
      <c r="B16" s="1">
        <v>101</v>
      </c>
      <c r="C16" s="1" t="s">
        <v>18</v>
      </c>
      <c r="D16" s="1" t="s">
        <v>19</v>
      </c>
      <c r="E16" s="1" t="s">
        <v>35</v>
      </c>
      <c r="F16" s="1">
        <v>180</v>
      </c>
      <c r="G16" s="1">
        <v>69.23</v>
      </c>
      <c r="H16" s="1">
        <v>1</v>
      </c>
      <c r="I16" s="1">
        <v>8</v>
      </c>
    </row>
    <row r="17" spans="1:9" x14ac:dyDescent="0.35">
      <c r="A17" s="1" t="s">
        <v>28</v>
      </c>
      <c r="B17" s="1">
        <v>107</v>
      </c>
      <c r="C17" s="1" t="s">
        <v>29</v>
      </c>
      <c r="D17" s="1" t="s">
        <v>30</v>
      </c>
      <c r="E17" s="1"/>
      <c r="F17" s="1">
        <v>176.5</v>
      </c>
      <c r="G17" s="1">
        <v>67.88</v>
      </c>
      <c r="H17" s="1">
        <v>2</v>
      </c>
      <c r="I17" s="1"/>
    </row>
    <row r="18" spans="1:9" x14ac:dyDescent="0.35">
      <c r="A18" s="2">
        <v>0.54305555555555551</v>
      </c>
      <c r="B18" s="1">
        <v>102</v>
      </c>
      <c r="C18" s="1" t="s">
        <v>21</v>
      </c>
      <c r="D18" s="1" t="s">
        <v>22</v>
      </c>
      <c r="E18" s="1"/>
      <c r="F18" s="1">
        <v>170.5</v>
      </c>
      <c r="G18" s="1">
        <v>65.569999999999993</v>
      </c>
      <c r="H18" s="1">
        <v>3</v>
      </c>
      <c r="I18" s="1"/>
    </row>
    <row r="19" spans="1:9" x14ac:dyDescent="0.35">
      <c r="A19" s="5" t="s">
        <v>34</v>
      </c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3">
        <v>0.54791666666666672</v>
      </c>
      <c r="B20" s="1">
        <v>103</v>
      </c>
      <c r="C20" s="1" t="s">
        <v>32</v>
      </c>
      <c r="D20" s="1" t="s">
        <v>33</v>
      </c>
      <c r="E20" s="1" t="s">
        <v>35</v>
      </c>
      <c r="F20" s="1">
        <v>212</v>
      </c>
      <c r="G20" s="1">
        <v>66.25</v>
      </c>
      <c r="H20" s="1">
        <v>1</v>
      </c>
      <c r="I20" s="1"/>
    </row>
    <row r="21" spans="1:9" x14ac:dyDescent="0.35">
      <c r="A21" s="6" t="s">
        <v>36</v>
      </c>
      <c r="B21" s="6"/>
      <c r="C21" s="6"/>
      <c r="D21" s="6"/>
      <c r="E21" s="6"/>
      <c r="F21" s="6"/>
      <c r="G21" s="4"/>
      <c r="H21" s="4"/>
      <c r="I21" s="4"/>
    </row>
    <row r="22" spans="1:9" x14ac:dyDescent="0.35">
      <c r="A22" s="1" t="s">
        <v>37</v>
      </c>
      <c r="B22" s="1">
        <v>104</v>
      </c>
      <c r="C22" s="1" t="s">
        <v>38</v>
      </c>
      <c r="D22" s="1" t="s">
        <v>39</v>
      </c>
      <c r="E22" s="1" t="s">
        <v>40</v>
      </c>
      <c r="F22" s="1">
        <v>159</v>
      </c>
      <c r="G22" s="1">
        <f>F22/230*100</f>
        <v>69.130434782608702</v>
      </c>
      <c r="H22" s="1"/>
      <c r="I22" s="1"/>
    </row>
    <row r="23" spans="1:9" x14ac:dyDescent="0.35">
      <c r="A23" s="1" t="s">
        <v>41</v>
      </c>
      <c r="B23" s="1">
        <v>105</v>
      </c>
      <c r="C23" s="1" t="s">
        <v>42</v>
      </c>
      <c r="D23" s="1" t="s">
        <v>43</v>
      </c>
      <c r="E23" s="1" t="s">
        <v>44</v>
      </c>
      <c r="F23" s="1">
        <v>145.5</v>
      </c>
      <c r="G23" s="1">
        <f t="shared" ref="G23:G24" si="0">F23/230*100</f>
        <v>63.260869565217391</v>
      </c>
      <c r="H23" s="1"/>
      <c r="I23" s="1"/>
    </row>
    <row r="24" spans="1:9" x14ac:dyDescent="0.35">
      <c r="A24" s="1" t="s">
        <v>45</v>
      </c>
      <c r="B24" s="1">
        <v>100</v>
      </c>
      <c r="C24" s="1" t="s">
        <v>46</v>
      </c>
      <c r="D24" s="1" t="s">
        <v>47</v>
      </c>
      <c r="E24" s="1" t="s">
        <v>48</v>
      </c>
      <c r="F24" s="1">
        <v>154.5</v>
      </c>
      <c r="G24" s="1">
        <f t="shared" si="0"/>
        <v>67.173913043478265</v>
      </c>
      <c r="H24" s="1"/>
      <c r="I24" s="1"/>
    </row>
    <row r="25" spans="1:9" x14ac:dyDescent="0.35">
      <c r="A25" s="6" t="s">
        <v>49</v>
      </c>
      <c r="B25" s="6"/>
      <c r="C25" s="6"/>
      <c r="D25" s="6"/>
      <c r="E25" s="6"/>
      <c r="F25" s="6"/>
      <c r="G25" s="4"/>
      <c r="H25" s="4"/>
      <c r="I25" s="4"/>
    </row>
    <row r="26" spans="1:9" x14ac:dyDescent="0.35">
      <c r="A26" s="1" t="s">
        <v>50</v>
      </c>
      <c r="B26" s="1">
        <v>112</v>
      </c>
      <c r="C26" s="1" t="s">
        <v>51</v>
      </c>
      <c r="D26" s="1" t="s">
        <v>52</v>
      </c>
      <c r="E26" s="1" t="s">
        <v>44</v>
      </c>
      <c r="F26" s="1">
        <v>188.5</v>
      </c>
      <c r="G26" s="1">
        <f>F26/270*100</f>
        <v>69.814814814814824</v>
      </c>
      <c r="H26" s="1"/>
      <c r="I26" s="1"/>
    </row>
    <row r="27" spans="1:9" x14ac:dyDescent="0.35">
      <c r="A27" s="1" t="s">
        <v>53</v>
      </c>
      <c r="B27" s="1">
        <v>101</v>
      </c>
      <c r="C27" s="1" t="s">
        <v>54</v>
      </c>
      <c r="D27" s="1" t="s">
        <v>55</v>
      </c>
      <c r="E27" s="1" t="s">
        <v>48</v>
      </c>
      <c r="F27" s="1">
        <v>177.5</v>
      </c>
      <c r="G27" s="1">
        <f t="shared" ref="G27:G29" si="1">F27/270*100</f>
        <v>65.740740740740748</v>
      </c>
      <c r="H27" s="1"/>
      <c r="I27" s="1"/>
    </row>
    <row r="28" spans="1:9" x14ac:dyDescent="0.35">
      <c r="A28" s="1" t="s">
        <v>56</v>
      </c>
      <c r="B28" s="1">
        <v>102</v>
      </c>
      <c r="C28" s="1" t="s">
        <v>57</v>
      </c>
      <c r="D28" s="1" t="s">
        <v>58</v>
      </c>
      <c r="E28" s="1" t="s">
        <v>48</v>
      </c>
      <c r="F28" s="1">
        <v>175.5</v>
      </c>
      <c r="G28" s="9">
        <f t="shared" si="1"/>
        <v>65</v>
      </c>
      <c r="H28" s="1"/>
      <c r="I28" s="1"/>
    </row>
    <row r="29" spans="1:9" x14ac:dyDescent="0.35">
      <c r="A29" s="1" t="s">
        <v>59</v>
      </c>
      <c r="B29" s="1">
        <v>103</v>
      </c>
      <c r="C29" s="1" t="s">
        <v>60</v>
      </c>
      <c r="D29" s="1" t="s">
        <v>13</v>
      </c>
      <c r="E29" s="1" t="s">
        <v>61</v>
      </c>
      <c r="F29" s="1">
        <v>178.5</v>
      </c>
      <c r="G29" s="1">
        <f t="shared" si="1"/>
        <v>66.111111111111114</v>
      </c>
      <c r="H29" s="1"/>
      <c r="I29" s="1"/>
    </row>
    <row r="30" spans="1:9" x14ac:dyDescent="0.35">
      <c r="A30" s="6" t="s">
        <v>62</v>
      </c>
      <c r="B30" s="6"/>
      <c r="C30" s="6"/>
      <c r="D30" s="6"/>
      <c r="E30" s="6"/>
      <c r="F30" s="6"/>
      <c r="G30" s="4"/>
      <c r="H30" s="4"/>
      <c r="I30" s="4"/>
    </row>
    <row r="31" spans="1:9" x14ac:dyDescent="0.35">
      <c r="A31" s="1" t="s">
        <v>63</v>
      </c>
      <c r="B31" s="1">
        <v>113</v>
      </c>
      <c r="C31" s="1" t="s">
        <v>64</v>
      </c>
      <c r="D31" s="1" t="s">
        <v>65</v>
      </c>
      <c r="E31" s="1" t="s">
        <v>44</v>
      </c>
      <c r="F31" s="1"/>
      <c r="G31" s="1"/>
      <c r="H31" s="1"/>
      <c r="I31" s="1"/>
    </row>
    <row r="32" spans="1:9" x14ac:dyDescent="0.3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35">
      <c r="A33" s="1"/>
      <c r="B33" s="1"/>
      <c r="C33" s="1"/>
      <c r="D33" s="1"/>
      <c r="E33" s="10" t="s">
        <v>44</v>
      </c>
      <c r="F33" s="1">
        <v>206.98</v>
      </c>
      <c r="G33" s="1"/>
      <c r="H33" s="1"/>
      <c r="I33" s="1"/>
    </row>
    <row r="34" spans="1:9" x14ac:dyDescent="0.35">
      <c r="A34" s="1"/>
      <c r="B34" s="1"/>
      <c r="C34" s="1"/>
      <c r="D34" s="1"/>
      <c r="E34" s="10" t="s">
        <v>93</v>
      </c>
      <c r="F34" s="1">
        <v>199.02</v>
      </c>
      <c r="G34" s="1"/>
      <c r="H34" s="1"/>
      <c r="I34" s="1"/>
    </row>
    <row r="35" spans="1:9" x14ac:dyDescent="0.35">
      <c r="A35" s="6" t="s">
        <v>66</v>
      </c>
      <c r="B35" s="6"/>
      <c r="C35" s="6"/>
      <c r="D35" s="6"/>
      <c r="E35" s="4"/>
      <c r="F35" s="4"/>
      <c r="G35" s="4"/>
      <c r="H35" s="4"/>
      <c r="I35" s="4"/>
    </row>
    <row r="36" spans="1:9" x14ac:dyDescent="0.35">
      <c r="A36" s="1" t="s">
        <v>67</v>
      </c>
      <c r="B36" s="1">
        <v>109</v>
      </c>
      <c r="C36" s="1" t="s">
        <v>68</v>
      </c>
      <c r="D36" s="1" t="s">
        <v>69</v>
      </c>
      <c r="E36" s="1"/>
      <c r="F36" s="1">
        <v>150.5</v>
      </c>
      <c r="G36" s="1">
        <f>F36/230*100</f>
        <v>65.434782608695656</v>
      </c>
      <c r="H36" s="1">
        <v>1</v>
      </c>
      <c r="I36" s="1"/>
    </row>
    <row r="37" spans="1:9" x14ac:dyDescent="0.35">
      <c r="A37" s="1" t="s">
        <v>70</v>
      </c>
      <c r="B37" s="1">
        <v>111</v>
      </c>
      <c r="C37" s="1" t="s">
        <v>74</v>
      </c>
      <c r="D37" s="1" t="s">
        <v>75</v>
      </c>
      <c r="E37" s="1"/>
      <c r="F37" s="1">
        <v>148</v>
      </c>
      <c r="G37" s="1">
        <f>F37/230*100</f>
        <v>64.347826086956516</v>
      </c>
      <c r="H37" s="1">
        <v>2</v>
      </c>
      <c r="I37" s="1"/>
    </row>
    <row r="38" spans="1:9" x14ac:dyDescent="0.35">
      <c r="A38" s="1" t="s">
        <v>73</v>
      </c>
      <c r="B38" s="1">
        <v>110</v>
      </c>
      <c r="C38" s="1" t="s">
        <v>68</v>
      </c>
      <c r="D38" s="1" t="s">
        <v>77</v>
      </c>
      <c r="E38" s="1"/>
      <c r="F38" s="1">
        <v>146.5</v>
      </c>
      <c r="G38" s="1">
        <f>F38/230*100</f>
        <v>63.695652173913039</v>
      </c>
      <c r="H38" s="1">
        <v>3</v>
      </c>
      <c r="I38" s="1"/>
    </row>
    <row r="39" spans="1:9" x14ac:dyDescent="0.35">
      <c r="A39" s="1" t="s">
        <v>76</v>
      </c>
      <c r="B39" s="1">
        <v>107</v>
      </c>
      <c r="C39" s="1" t="s">
        <v>71</v>
      </c>
      <c r="D39" s="1" t="s">
        <v>72</v>
      </c>
      <c r="E39" s="1"/>
      <c r="F39" s="1">
        <v>145</v>
      </c>
      <c r="G39" s="1">
        <f>F39/230*100</f>
        <v>63.04347826086957</v>
      </c>
      <c r="H39" s="1">
        <v>4</v>
      </c>
      <c r="I39" s="1"/>
    </row>
    <row r="40" spans="1:9" x14ac:dyDescent="0.35">
      <c r="A40" s="6" t="s">
        <v>91</v>
      </c>
      <c r="B40" s="6"/>
      <c r="C40" s="6"/>
      <c r="D40" s="6"/>
      <c r="E40" s="4"/>
      <c r="F40" s="4"/>
      <c r="G40" s="4"/>
      <c r="H40" s="4"/>
      <c r="I40" s="4"/>
    </row>
    <row r="41" spans="1:9" x14ac:dyDescent="0.35">
      <c r="A41" s="1" t="s">
        <v>78</v>
      </c>
      <c r="B41" s="1">
        <v>110</v>
      </c>
      <c r="C41" s="1" t="s">
        <v>68</v>
      </c>
      <c r="D41" s="1" t="s">
        <v>77</v>
      </c>
      <c r="E41" s="1" t="s">
        <v>92</v>
      </c>
      <c r="F41" s="1">
        <v>177</v>
      </c>
      <c r="G41" s="1">
        <f>F41/260*100</f>
        <v>68.07692307692308</v>
      </c>
      <c r="H41" s="1">
        <v>1</v>
      </c>
      <c r="I41" s="1"/>
    </row>
    <row r="42" spans="1:9" x14ac:dyDescent="0.35">
      <c r="A42" s="1" t="s">
        <v>79</v>
      </c>
      <c r="B42" s="1">
        <v>107</v>
      </c>
      <c r="C42" s="1" t="s">
        <v>71</v>
      </c>
      <c r="D42" s="1" t="s">
        <v>72</v>
      </c>
      <c r="E42" s="1" t="s">
        <v>92</v>
      </c>
      <c r="F42" s="1">
        <v>160</v>
      </c>
      <c r="G42" s="1">
        <f>F42/260*100</f>
        <v>61.53846153846154</v>
      </c>
      <c r="H42" s="1">
        <v>2</v>
      </c>
      <c r="I42" s="1"/>
    </row>
    <row r="43" spans="1:9" x14ac:dyDescent="0.35">
      <c r="A43" s="1" t="s">
        <v>80</v>
      </c>
      <c r="B43" s="1">
        <v>109</v>
      </c>
      <c r="C43" s="1" t="s">
        <v>68</v>
      </c>
      <c r="D43" s="1" t="s">
        <v>69</v>
      </c>
      <c r="E43" s="1" t="s">
        <v>92</v>
      </c>
      <c r="F43" s="1">
        <v>153</v>
      </c>
      <c r="G43" s="1">
        <f>F43/260*100</f>
        <v>58.846153846153847</v>
      </c>
      <c r="H43" s="1">
        <v>3</v>
      </c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 t="s">
        <v>81</v>
      </c>
      <c r="B45" s="1">
        <v>106</v>
      </c>
      <c r="C45" s="1" t="s">
        <v>83</v>
      </c>
      <c r="D45" s="1" t="s">
        <v>84</v>
      </c>
      <c r="E45" s="1"/>
      <c r="F45" s="1">
        <v>183.5</v>
      </c>
      <c r="G45" s="1">
        <f>F45/260*100</f>
        <v>70.57692307692308</v>
      </c>
      <c r="H45" s="1">
        <v>1</v>
      </c>
      <c r="I45" s="1"/>
    </row>
    <row r="46" spans="1:9" x14ac:dyDescent="0.35">
      <c r="A46" s="1" t="s">
        <v>82</v>
      </c>
      <c r="B46" s="1">
        <v>101</v>
      </c>
      <c r="C46" s="1" t="s">
        <v>54</v>
      </c>
      <c r="D46" s="1" t="s">
        <v>55</v>
      </c>
      <c r="E46" s="1"/>
      <c r="F46" s="1">
        <v>177.5</v>
      </c>
      <c r="G46" s="1">
        <f>F46/260*100</f>
        <v>68.269230769230774</v>
      </c>
      <c r="H46" s="1">
        <v>2</v>
      </c>
      <c r="I46" s="1"/>
    </row>
    <row r="47" spans="1:9" x14ac:dyDescent="0.35">
      <c r="A47" s="1" t="s">
        <v>85</v>
      </c>
      <c r="B47" s="1">
        <v>108</v>
      </c>
      <c r="C47" s="1" t="s">
        <v>86</v>
      </c>
      <c r="D47" s="1" t="s">
        <v>87</v>
      </c>
      <c r="E47" s="1"/>
      <c r="F47" s="1">
        <v>166</v>
      </c>
      <c r="G47" s="1">
        <f>F47/260*100</f>
        <v>63.84615384615384</v>
      </c>
      <c r="H47" s="1">
        <v>3</v>
      </c>
      <c r="I47" s="1"/>
    </row>
    <row r="48" spans="1:9" x14ac:dyDescent="0.35">
      <c r="A48" s="6" t="s">
        <v>88</v>
      </c>
      <c r="B48" s="6"/>
      <c r="C48" s="6"/>
      <c r="D48" s="6"/>
      <c r="E48" s="4"/>
      <c r="F48" s="4"/>
      <c r="G48" s="4"/>
      <c r="H48" s="4"/>
      <c r="I48" s="4"/>
    </row>
    <row r="49" spans="1:9" x14ac:dyDescent="0.35">
      <c r="A49" s="3">
        <v>0.65972222222222221</v>
      </c>
      <c r="B49" s="1">
        <v>114</v>
      </c>
      <c r="C49" s="1" t="s">
        <v>89</v>
      </c>
      <c r="D49" s="1" t="s">
        <v>90</v>
      </c>
      <c r="E49" s="1"/>
      <c r="F49" s="1">
        <v>141.5</v>
      </c>
      <c r="G49" s="1">
        <v>67.38</v>
      </c>
      <c r="H49" s="1">
        <v>1</v>
      </c>
      <c r="I49" s="1"/>
    </row>
  </sheetData>
  <sortState xmlns:xlrd2="http://schemas.microsoft.com/office/spreadsheetml/2017/richdata2" ref="B45:G47">
    <sortCondition descending="1" ref="G45:G47"/>
  </sortState>
  <mergeCells count="13">
    <mergeCell ref="A2:I2"/>
    <mergeCell ref="A5:I5"/>
    <mergeCell ref="A1:I1"/>
    <mergeCell ref="A48:D48"/>
    <mergeCell ref="A19:I19"/>
    <mergeCell ref="A13:I13"/>
    <mergeCell ref="A11:I11"/>
    <mergeCell ref="A15:I15"/>
    <mergeCell ref="A21:F21"/>
    <mergeCell ref="A25:F25"/>
    <mergeCell ref="A30:F30"/>
    <mergeCell ref="A35:D35"/>
    <mergeCell ref="A40:D40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A727-B0BD-48E6-91EE-9083C5DF1A66}">
  <dimension ref="A1:AN38"/>
  <sheetViews>
    <sheetView topLeftCell="AI14" workbookViewId="0">
      <selection activeCell="AN17" sqref="AN17:AN21"/>
    </sheetView>
  </sheetViews>
  <sheetFormatPr defaultRowHeight="14.5" x14ac:dyDescent="0.35"/>
  <sheetData>
    <row r="1" spans="1:40" x14ac:dyDescent="0.35">
      <c r="A1">
        <v>100</v>
      </c>
      <c r="C1">
        <v>105</v>
      </c>
      <c r="D1">
        <v>106</v>
      </c>
      <c r="E1">
        <v>104</v>
      </c>
      <c r="F1">
        <v>102</v>
      </c>
      <c r="G1">
        <v>101</v>
      </c>
      <c r="I1">
        <v>104</v>
      </c>
      <c r="J1">
        <v>103</v>
      </c>
      <c r="L1">
        <v>101</v>
      </c>
      <c r="M1">
        <v>102</v>
      </c>
      <c r="N1">
        <v>107</v>
      </c>
      <c r="O1">
        <v>103</v>
      </c>
      <c r="Q1">
        <v>104</v>
      </c>
      <c r="R1">
        <v>105</v>
      </c>
      <c r="S1">
        <v>100</v>
      </c>
      <c r="U1">
        <v>112</v>
      </c>
      <c r="V1">
        <v>101</v>
      </c>
      <c r="W1">
        <v>102</v>
      </c>
      <c r="X1">
        <v>103</v>
      </c>
      <c r="Z1">
        <v>113</v>
      </c>
      <c r="AB1">
        <v>107</v>
      </c>
      <c r="AC1">
        <v>109</v>
      </c>
      <c r="AD1">
        <v>111</v>
      </c>
      <c r="AE1">
        <v>110</v>
      </c>
      <c r="AG1">
        <v>101</v>
      </c>
      <c r="AH1">
        <v>106</v>
      </c>
      <c r="AI1">
        <v>110</v>
      </c>
      <c r="AJ1">
        <v>107</v>
      </c>
      <c r="AK1">
        <v>109</v>
      </c>
      <c r="AL1">
        <v>108</v>
      </c>
      <c r="AN1">
        <v>114</v>
      </c>
    </row>
    <row r="2" spans="1:40" x14ac:dyDescent="0.35">
      <c r="A2">
        <v>6</v>
      </c>
      <c r="C2">
        <v>6</v>
      </c>
      <c r="D2">
        <v>6.5</v>
      </c>
      <c r="E2">
        <v>6.5</v>
      </c>
      <c r="F2">
        <v>8</v>
      </c>
      <c r="G2">
        <v>6.5</v>
      </c>
      <c r="I2">
        <v>6</v>
      </c>
      <c r="J2">
        <v>8</v>
      </c>
      <c r="L2">
        <v>7.5</v>
      </c>
      <c r="M2">
        <v>7.5</v>
      </c>
      <c r="N2">
        <v>7</v>
      </c>
      <c r="O2">
        <v>7</v>
      </c>
      <c r="Q2">
        <v>7</v>
      </c>
      <c r="R2">
        <v>6</v>
      </c>
      <c r="S2">
        <v>7</v>
      </c>
      <c r="U2">
        <v>7.5</v>
      </c>
      <c r="V2">
        <v>7</v>
      </c>
      <c r="W2">
        <v>7</v>
      </c>
      <c r="X2">
        <v>7</v>
      </c>
      <c r="Z2">
        <v>7</v>
      </c>
      <c r="AB2">
        <v>6.5</v>
      </c>
      <c r="AC2">
        <v>6.5</v>
      </c>
      <c r="AD2">
        <v>6.5</v>
      </c>
      <c r="AE2">
        <v>6.5</v>
      </c>
      <c r="AG2">
        <v>7.5</v>
      </c>
      <c r="AH2">
        <v>7.5</v>
      </c>
      <c r="AI2">
        <v>6.5</v>
      </c>
      <c r="AJ2">
        <v>6</v>
      </c>
      <c r="AK2">
        <v>4</v>
      </c>
      <c r="AL2">
        <v>6.5</v>
      </c>
      <c r="AN2">
        <v>7</v>
      </c>
    </row>
    <row r="3" spans="1:40" x14ac:dyDescent="0.35">
      <c r="A3">
        <v>6</v>
      </c>
      <c r="C3">
        <v>6.5</v>
      </c>
      <c r="D3">
        <v>6.5</v>
      </c>
      <c r="E3">
        <v>6.5</v>
      </c>
      <c r="F3">
        <v>7</v>
      </c>
      <c r="G3">
        <v>6.5</v>
      </c>
      <c r="I3">
        <v>6</v>
      </c>
      <c r="J3">
        <v>7</v>
      </c>
      <c r="L3">
        <v>7</v>
      </c>
      <c r="M3">
        <v>6.5</v>
      </c>
      <c r="N3">
        <v>7</v>
      </c>
      <c r="O3">
        <v>7</v>
      </c>
      <c r="Q3">
        <v>7</v>
      </c>
      <c r="R3">
        <v>7</v>
      </c>
      <c r="S3">
        <v>6.5</v>
      </c>
      <c r="U3">
        <v>7</v>
      </c>
      <c r="V3">
        <v>7</v>
      </c>
      <c r="W3">
        <v>6.5</v>
      </c>
      <c r="X3">
        <v>8</v>
      </c>
      <c r="Z3">
        <v>7</v>
      </c>
      <c r="AB3">
        <v>6</v>
      </c>
      <c r="AC3">
        <v>6.5</v>
      </c>
      <c r="AD3">
        <v>6</v>
      </c>
      <c r="AE3">
        <v>6.5</v>
      </c>
      <c r="AG3">
        <v>6.5</v>
      </c>
      <c r="AH3">
        <v>6</v>
      </c>
      <c r="AI3">
        <v>7</v>
      </c>
      <c r="AJ3">
        <v>6.5</v>
      </c>
      <c r="AK3">
        <v>5</v>
      </c>
      <c r="AL3">
        <v>7</v>
      </c>
      <c r="AN3">
        <v>7</v>
      </c>
    </row>
    <row r="4" spans="1:40" x14ac:dyDescent="0.35">
      <c r="A4">
        <v>6</v>
      </c>
      <c r="C4">
        <v>5.5</v>
      </c>
      <c r="D4">
        <v>7</v>
      </c>
      <c r="E4">
        <v>6.5</v>
      </c>
      <c r="F4">
        <v>7</v>
      </c>
      <c r="G4">
        <v>6</v>
      </c>
      <c r="I4">
        <v>6.5</v>
      </c>
      <c r="J4">
        <v>7</v>
      </c>
      <c r="L4">
        <v>7</v>
      </c>
      <c r="M4">
        <v>7</v>
      </c>
      <c r="N4">
        <v>7</v>
      </c>
      <c r="O4">
        <v>6.5</v>
      </c>
      <c r="Q4">
        <v>6.5</v>
      </c>
      <c r="R4">
        <v>6.5</v>
      </c>
      <c r="S4">
        <v>6.5</v>
      </c>
      <c r="U4">
        <v>7</v>
      </c>
      <c r="V4">
        <v>7</v>
      </c>
      <c r="W4">
        <v>6.5</v>
      </c>
      <c r="X4">
        <v>8</v>
      </c>
      <c r="Z4">
        <v>7</v>
      </c>
      <c r="AB4">
        <v>6.5</v>
      </c>
      <c r="AC4">
        <v>6</v>
      </c>
      <c r="AD4">
        <v>6.5</v>
      </c>
      <c r="AE4">
        <v>6.5</v>
      </c>
      <c r="AG4">
        <v>6.5</v>
      </c>
      <c r="AH4">
        <v>6.5</v>
      </c>
      <c r="AI4">
        <v>7</v>
      </c>
      <c r="AJ4">
        <v>6</v>
      </c>
      <c r="AK4">
        <v>5.5</v>
      </c>
      <c r="AL4">
        <v>7</v>
      </c>
      <c r="AN4">
        <v>7</v>
      </c>
    </row>
    <row r="5" spans="1:40" x14ac:dyDescent="0.35">
      <c r="A5">
        <v>7</v>
      </c>
      <c r="C5">
        <v>6</v>
      </c>
      <c r="D5">
        <v>7</v>
      </c>
      <c r="E5">
        <v>6.5</v>
      </c>
      <c r="F5">
        <v>7</v>
      </c>
      <c r="G5">
        <v>6.5</v>
      </c>
      <c r="I5">
        <v>6</v>
      </c>
      <c r="J5">
        <v>7</v>
      </c>
      <c r="L5">
        <v>6.5</v>
      </c>
      <c r="M5">
        <v>7.5</v>
      </c>
      <c r="N5">
        <v>7.5</v>
      </c>
      <c r="O5">
        <v>7</v>
      </c>
      <c r="Q5">
        <v>6.5</v>
      </c>
      <c r="R5">
        <v>6.5</v>
      </c>
      <c r="S5">
        <v>6.5</v>
      </c>
      <c r="U5">
        <v>7.5</v>
      </c>
      <c r="V5">
        <v>7</v>
      </c>
      <c r="W5">
        <v>6.5</v>
      </c>
      <c r="X5">
        <v>7</v>
      </c>
      <c r="Z5">
        <v>7</v>
      </c>
      <c r="AB5">
        <v>6.5</v>
      </c>
      <c r="AC5">
        <v>7</v>
      </c>
      <c r="AD5">
        <v>6</v>
      </c>
      <c r="AE5">
        <v>6</v>
      </c>
      <c r="AG5">
        <v>7</v>
      </c>
      <c r="AH5">
        <v>7</v>
      </c>
      <c r="AI5">
        <v>7</v>
      </c>
      <c r="AJ5">
        <v>6.5</v>
      </c>
      <c r="AK5">
        <v>7</v>
      </c>
      <c r="AL5">
        <v>7</v>
      </c>
      <c r="AN5">
        <v>7</v>
      </c>
    </row>
    <row r="6" spans="1:40" x14ac:dyDescent="0.35">
      <c r="A6">
        <v>14</v>
      </c>
      <c r="C6">
        <v>6.5</v>
      </c>
      <c r="D6">
        <v>7</v>
      </c>
      <c r="E6">
        <v>7</v>
      </c>
      <c r="F6">
        <v>7</v>
      </c>
      <c r="G6">
        <v>7</v>
      </c>
      <c r="I6">
        <v>6.5</v>
      </c>
      <c r="J6">
        <v>7</v>
      </c>
      <c r="L6">
        <v>6.5</v>
      </c>
      <c r="M6">
        <v>6.5</v>
      </c>
      <c r="N6">
        <v>7.5</v>
      </c>
      <c r="O6">
        <v>7</v>
      </c>
      <c r="Q6">
        <v>6.5</v>
      </c>
      <c r="R6">
        <v>6.5</v>
      </c>
      <c r="S6">
        <v>7</v>
      </c>
      <c r="U6">
        <v>8</v>
      </c>
      <c r="V6">
        <v>7</v>
      </c>
      <c r="W6">
        <v>7</v>
      </c>
      <c r="X6">
        <v>8</v>
      </c>
      <c r="Z6">
        <v>7</v>
      </c>
      <c r="AB6">
        <v>15</v>
      </c>
      <c r="AC6">
        <v>12</v>
      </c>
      <c r="AD6">
        <v>16</v>
      </c>
      <c r="AE6">
        <v>14</v>
      </c>
      <c r="AG6">
        <v>7</v>
      </c>
      <c r="AH6">
        <v>7</v>
      </c>
      <c r="AI6">
        <v>6.5</v>
      </c>
      <c r="AJ6">
        <v>6.5</v>
      </c>
      <c r="AK6">
        <v>6</v>
      </c>
      <c r="AL6">
        <v>7</v>
      </c>
      <c r="AN6">
        <v>7.5</v>
      </c>
    </row>
    <row r="7" spans="1:40" x14ac:dyDescent="0.35">
      <c r="A7">
        <v>7</v>
      </c>
      <c r="C7">
        <v>6</v>
      </c>
      <c r="D7">
        <v>7</v>
      </c>
      <c r="E7">
        <v>5.5</v>
      </c>
      <c r="F7">
        <v>6</v>
      </c>
      <c r="G7">
        <v>6</v>
      </c>
      <c r="I7">
        <v>5.5</v>
      </c>
      <c r="J7">
        <v>7</v>
      </c>
      <c r="L7">
        <v>6.5</v>
      </c>
      <c r="M7">
        <v>7</v>
      </c>
      <c r="N7">
        <v>7.5</v>
      </c>
      <c r="O7">
        <v>7</v>
      </c>
      <c r="Q7">
        <v>7</v>
      </c>
      <c r="R7">
        <v>6.5</v>
      </c>
      <c r="S7">
        <v>7</v>
      </c>
      <c r="U7">
        <v>7</v>
      </c>
      <c r="V7">
        <v>6.5</v>
      </c>
      <c r="W7">
        <v>6</v>
      </c>
      <c r="X7">
        <v>6</v>
      </c>
      <c r="Z7">
        <v>6</v>
      </c>
      <c r="AB7">
        <v>6.5</v>
      </c>
      <c r="AC7">
        <v>6.5</v>
      </c>
      <c r="AD7">
        <v>6</v>
      </c>
      <c r="AE7">
        <v>4</v>
      </c>
      <c r="AG7">
        <v>7</v>
      </c>
      <c r="AH7">
        <v>7</v>
      </c>
      <c r="AI7">
        <v>6.5</v>
      </c>
      <c r="AJ7">
        <v>6</v>
      </c>
      <c r="AK7">
        <v>6.5</v>
      </c>
      <c r="AL7">
        <v>7</v>
      </c>
      <c r="AN7">
        <v>6.5</v>
      </c>
    </row>
    <row r="8" spans="1:40" x14ac:dyDescent="0.35">
      <c r="A8">
        <v>6.5</v>
      </c>
      <c r="C8" s="8">
        <v>12</v>
      </c>
      <c r="D8" s="8">
        <v>13</v>
      </c>
      <c r="E8" s="8">
        <v>13</v>
      </c>
      <c r="F8" s="8">
        <v>13</v>
      </c>
      <c r="G8" s="8">
        <v>12</v>
      </c>
      <c r="H8" s="8"/>
      <c r="I8" s="8">
        <v>6.5</v>
      </c>
      <c r="J8" s="8">
        <v>7.5</v>
      </c>
      <c r="L8" s="8">
        <v>6.5</v>
      </c>
      <c r="M8" s="8">
        <v>6.5</v>
      </c>
      <c r="N8" s="8">
        <v>6.5</v>
      </c>
      <c r="O8" s="8">
        <v>6.5</v>
      </c>
      <c r="Q8" s="8">
        <v>7</v>
      </c>
      <c r="R8" s="8">
        <v>6</v>
      </c>
      <c r="S8" s="8">
        <v>6.5</v>
      </c>
      <c r="U8" s="8">
        <v>14</v>
      </c>
      <c r="V8" s="8">
        <v>14</v>
      </c>
      <c r="W8" s="8">
        <v>14</v>
      </c>
      <c r="X8" s="8">
        <v>13</v>
      </c>
      <c r="Z8" s="8">
        <v>7</v>
      </c>
      <c r="AB8" s="8">
        <v>6</v>
      </c>
      <c r="AC8">
        <v>6.5</v>
      </c>
      <c r="AD8" s="8">
        <v>6.5</v>
      </c>
      <c r="AE8">
        <v>6</v>
      </c>
      <c r="AG8">
        <v>6.5</v>
      </c>
      <c r="AH8">
        <v>6.5</v>
      </c>
      <c r="AI8">
        <v>7</v>
      </c>
      <c r="AJ8">
        <v>6.5</v>
      </c>
      <c r="AK8">
        <v>5</v>
      </c>
      <c r="AL8">
        <v>3</v>
      </c>
      <c r="AN8">
        <v>6.5</v>
      </c>
    </row>
    <row r="9" spans="1:40" x14ac:dyDescent="0.35">
      <c r="A9">
        <v>6</v>
      </c>
      <c r="C9">
        <v>6</v>
      </c>
      <c r="D9">
        <v>7</v>
      </c>
      <c r="E9">
        <v>7</v>
      </c>
      <c r="F9">
        <v>6.5</v>
      </c>
      <c r="G9">
        <v>6</v>
      </c>
      <c r="I9">
        <v>6</v>
      </c>
      <c r="J9">
        <v>14</v>
      </c>
      <c r="L9">
        <v>6.5</v>
      </c>
      <c r="M9">
        <v>6</v>
      </c>
      <c r="N9">
        <v>7</v>
      </c>
      <c r="O9">
        <v>6.5</v>
      </c>
      <c r="Q9">
        <v>14</v>
      </c>
      <c r="R9">
        <v>12</v>
      </c>
      <c r="S9">
        <v>14</v>
      </c>
      <c r="U9">
        <v>7.5</v>
      </c>
      <c r="V9">
        <v>7</v>
      </c>
      <c r="W9">
        <v>6.5</v>
      </c>
      <c r="X9">
        <v>7</v>
      </c>
      <c r="Z9">
        <v>7</v>
      </c>
      <c r="AB9">
        <v>6</v>
      </c>
      <c r="AC9">
        <v>6</v>
      </c>
      <c r="AD9">
        <v>6.5</v>
      </c>
      <c r="AE9">
        <v>6.5</v>
      </c>
      <c r="AG9">
        <v>6.5</v>
      </c>
      <c r="AH9">
        <v>7</v>
      </c>
      <c r="AI9">
        <v>7</v>
      </c>
      <c r="AJ9">
        <v>6</v>
      </c>
      <c r="AK9">
        <v>4</v>
      </c>
      <c r="AL9">
        <v>4</v>
      </c>
      <c r="AN9">
        <v>6.5</v>
      </c>
    </row>
    <row r="10" spans="1:40" x14ac:dyDescent="0.35">
      <c r="A10">
        <v>6.5</v>
      </c>
      <c r="C10">
        <v>6</v>
      </c>
      <c r="D10">
        <v>5.5</v>
      </c>
      <c r="E10">
        <v>6.5</v>
      </c>
      <c r="F10">
        <v>6.5</v>
      </c>
      <c r="G10">
        <v>6.5</v>
      </c>
      <c r="I10">
        <v>6.5</v>
      </c>
      <c r="J10">
        <v>7</v>
      </c>
      <c r="L10">
        <v>7</v>
      </c>
      <c r="M10">
        <v>7</v>
      </c>
      <c r="N10">
        <v>7</v>
      </c>
      <c r="O10">
        <v>6.5</v>
      </c>
      <c r="Q10">
        <v>7</v>
      </c>
      <c r="R10">
        <v>6.5</v>
      </c>
      <c r="S10">
        <v>6.5</v>
      </c>
      <c r="U10">
        <v>6</v>
      </c>
      <c r="V10">
        <v>6.5</v>
      </c>
      <c r="W10">
        <v>6.5</v>
      </c>
      <c r="X10">
        <v>7</v>
      </c>
      <c r="Z10">
        <v>7</v>
      </c>
      <c r="AB10">
        <v>6.5</v>
      </c>
      <c r="AC10">
        <v>5.5</v>
      </c>
      <c r="AD10">
        <v>7</v>
      </c>
      <c r="AE10">
        <v>7</v>
      </c>
      <c r="AG10">
        <v>6</v>
      </c>
      <c r="AH10">
        <v>6.5</v>
      </c>
      <c r="AI10">
        <v>7</v>
      </c>
      <c r="AJ10">
        <v>6</v>
      </c>
      <c r="AK10">
        <v>7</v>
      </c>
      <c r="AL10">
        <v>6</v>
      </c>
      <c r="AN10">
        <v>7</v>
      </c>
    </row>
    <row r="11" spans="1:40" x14ac:dyDescent="0.35">
      <c r="A11">
        <v>7</v>
      </c>
      <c r="C11">
        <v>6</v>
      </c>
      <c r="D11">
        <v>6.5</v>
      </c>
      <c r="E11">
        <v>6.5</v>
      </c>
      <c r="F11">
        <v>6</v>
      </c>
      <c r="G11">
        <v>6.5</v>
      </c>
      <c r="I11">
        <v>6.5</v>
      </c>
      <c r="J11">
        <v>6.5</v>
      </c>
      <c r="L11">
        <v>16</v>
      </c>
      <c r="M11">
        <v>12</v>
      </c>
      <c r="N11">
        <v>13</v>
      </c>
      <c r="O11">
        <v>7</v>
      </c>
      <c r="Q11">
        <v>7.5</v>
      </c>
      <c r="R11">
        <v>6</v>
      </c>
      <c r="S11">
        <v>7</v>
      </c>
      <c r="U11">
        <v>8</v>
      </c>
      <c r="V11">
        <v>6.5</v>
      </c>
      <c r="W11">
        <v>6</v>
      </c>
      <c r="X11">
        <v>7</v>
      </c>
      <c r="Z11">
        <v>6.5</v>
      </c>
      <c r="AB11">
        <v>6.5</v>
      </c>
      <c r="AC11">
        <v>7</v>
      </c>
      <c r="AD11">
        <v>7</v>
      </c>
      <c r="AE11">
        <v>6</v>
      </c>
      <c r="AG11">
        <v>14</v>
      </c>
      <c r="AH11">
        <v>17</v>
      </c>
      <c r="AI11">
        <v>14</v>
      </c>
      <c r="AJ11">
        <v>13</v>
      </c>
      <c r="AK11">
        <v>14</v>
      </c>
      <c r="AL11">
        <v>12</v>
      </c>
      <c r="AN11">
        <v>6.5</v>
      </c>
    </row>
    <row r="12" spans="1:40" x14ac:dyDescent="0.35">
      <c r="A12">
        <v>7</v>
      </c>
      <c r="C12">
        <v>6</v>
      </c>
      <c r="D12">
        <v>7</v>
      </c>
      <c r="E12">
        <v>6.5</v>
      </c>
      <c r="F12">
        <v>6.5</v>
      </c>
      <c r="G12">
        <v>6</v>
      </c>
      <c r="I12">
        <v>6</v>
      </c>
      <c r="J12">
        <v>6</v>
      </c>
      <c r="L12">
        <v>7</v>
      </c>
      <c r="M12">
        <v>6.5</v>
      </c>
      <c r="N12">
        <v>7</v>
      </c>
      <c r="O12">
        <v>7</v>
      </c>
      <c r="Q12">
        <v>6.5</v>
      </c>
      <c r="R12">
        <v>6.5</v>
      </c>
      <c r="S12">
        <v>7</v>
      </c>
      <c r="U12">
        <v>5.5</v>
      </c>
      <c r="V12">
        <v>6.5</v>
      </c>
      <c r="W12">
        <v>6.5</v>
      </c>
      <c r="X12">
        <v>6</v>
      </c>
      <c r="Z12">
        <v>6.5</v>
      </c>
      <c r="AB12">
        <v>6.5</v>
      </c>
      <c r="AC12">
        <v>6.5</v>
      </c>
      <c r="AD12">
        <v>6.5</v>
      </c>
      <c r="AE12">
        <v>6.5</v>
      </c>
      <c r="AG12">
        <v>7.5</v>
      </c>
      <c r="AH12">
        <v>7</v>
      </c>
      <c r="AI12">
        <v>6.5</v>
      </c>
      <c r="AJ12">
        <v>6</v>
      </c>
      <c r="AK12">
        <v>7</v>
      </c>
      <c r="AL12">
        <v>6.5</v>
      </c>
      <c r="AN12">
        <v>6</v>
      </c>
    </row>
    <row r="13" spans="1:40" x14ac:dyDescent="0.35">
      <c r="A13">
        <v>7</v>
      </c>
      <c r="C13" s="7">
        <v>6.5</v>
      </c>
      <c r="D13">
        <v>7</v>
      </c>
      <c r="E13">
        <v>6.5</v>
      </c>
      <c r="F13">
        <v>6.5</v>
      </c>
      <c r="G13">
        <v>7</v>
      </c>
      <c r="I13">
        <v>6.5</v>
      </c>
      <c r="J13">
        <v>6.5</v>
      </c>
      <c r="L13">
        <v>7</v>
      </c>
      <c r="M13">
        <v>6</v>
      </c>
      <c r="N13">
        <v>6.5</v>
      </c>
      <c r="O13">
        <v>6</v>
      </c>
      <c r="Q13">
        <v>7.5</v>
      </c>
      <c r="R13">
        <v>6.5</v>
      </c>
      <c r="S13">
        <v>7</v>
      </c>
      <c r="U13">
        <v>7.5</v>
      </c>
      <c r="V13">
        <v>6.5</v>
      </c>
      <c r="W13">
        <v>6</v>
      </c>
      <c r="X13">
        <v>7</v>
      </c>
      <c r="Z13">
        <v>6.5</v>
      </c>
      <c r="AB13">
        <v>5.5</v>
      </c>
      <c r="AC13">
        <v>7.5</v>
      </c>
      <c r="AD13">
        <v>5.5</v>
      </c>
      <c r="AE13">
        <v>7</v>
      </c>
      <c r="AG13">
        <v>6.5</v>
      </c>
      <c r="AH13">
        <v>7</v>
      </c>
      <c r="AI13">
        <v>6.5</v>
      </c>
      <c r="AJ13">
        <v>6.5</v>
      </c>
      <c r="AK13">
        <v>6</v>
      </c>
      <c r="AL13">
        <v>6.5</v>
      </c>
      <c r="AN13">
        <v>6</v>
      </c>
    </row>
    <row r="14" spans="1:40" x14ac:dyDescent="0.35">
      <c r="A14">
        <v>13</v>
      </c>
      <c r="C14" s="7">
        <v>6.5</v>
      </c>
      <c r="D14">
        <v>7</v>
      </c>
      <c r="E14">
        <v>6.5</v>
      </c>
      <c r="F14">
        <v>6.5</v>
      </c>
      <c r="G14">
        <v>6.5</v>
      </c>
      <c r="I14">
        <v>6</v>
      </c>
      <c r="J14">
        <v>6.5</v>
      </c>
      <c r="L14">
        <v>6.5</v>
      </c>
      <c r="M14">
        <v>6.5</v>
      </c>
      <c r="N14">
        <v>5.5</v>
      </c>
      <c r="O14">
        <v>7</v>
      </c>
      <c r="Q14">
        <v>14</v>
      </c>
      <c r="R14">
        <v>13</v>
      </c>
      <c r="S14">
        <v>14</v>
      </c>
      <c r="U14">
        <v>6.5</v>
      </c>
      <c r="V14">
        <v>6</v>
      </c>
      <c r="W14">
        <v>6.5</v>
      </c>
      <c r="X14">
        <v>4</v>
      </c>
      <c r="Z14">
        <v>6.5</v>
      </c>
      <c r="AB14">
        <v>13</v>
      </c>
      <c r="AC14">
        <v>14</v>
      </c>
      <c r="AD14">
        <v>14</v>
      </c>
      <c r="AE14">
        <v>13</v>
      </c>
      <c r="AG14">
        <v>6.5</v>
      </c>
      <c r="AH14">
        <v>7</v>
      </c>
      <c r="AI14">
        <v>7</v>
      </c>
      <c r="AJ14">
        <v>6.5</v>
      </c>
      <c r="AK14">
        <v>7</v>
      </c>
      <c r="AL14">
        <v>7</v>
      </c>
      <c r="AN14">
        <v>6.5</v>
      </c>
    </row>
    <row r="15" spans="1:40" x14ac:dyDescent="0.35">
      <c r="A15">
        <v>12</v>
      </c>
      <c r="C15" s="7">
        <v>6</v>
      </c>
      <c r="D15">
        <v>7</v>
      </c>
      <c r="E15">
        <v>6.5</v>
      </c>
      <c r="F15">
        <v>6.5</v>
      </c>
      <c r="G15">
        <v>6.5</v>
      </c>
      <c r="I15">
        <v>6</v>
      </c>
      <c r="J15">
        <v>7</v>
      </c>
      <c r="L15">
        <v>6.5</v>
      </c>
      <c r="M15">
        <v>7</v>
      </c>
      <c r="N15">
        <v>6.5</v>
      </c>
      <c r="O15">
        <v>6.5</v>
      </c>
      <c r="Q15">
        <v>14</v>
      </c>
      <c r="R15">
        <v>12</v>
      </c>
      <c r="S15">
        <v>13</v>
      </c>
      <c r="U15">
        <v>7</v>
      </c>
      <c r="V15">
        <v>6</v>
      </c>
      <c r="W15">
        <v>6.5</v>
      </c>
      <c r="X15">
        <v>4</v>
      </c>
      <c r="Z15">
        <v>6.5</v>
      </c>
      <c r="AB15">
        <v>12</v>
      </c>
      <c r="AC15">
        <v>13</v>
      </c>
      <c r="AD15">
        <v>12</v>
      </c>
      <c r="AE15">
        <v>12</v>
      </c>
      <c r="AG15">
        <v>7</v>
      </c>
      <c r="AH15">
        <v>7</v>
      </c>
      <c r="AI15">
        <v>7</v>
      </c>
      <c r="AJ15">
        <v>6</v>
      </c>
      <c r="AK15">
        <v>5</v>
      </c>
      <c r="AL15">
        <v>7</v>
      </c>
      <c r="AN15">
        <v>6.5</v>
      </c>
    </row>
    <row r="16" spans="1:40" x14ac:dyDescent="0.35">
      <c r="A16">
        <v>12</v>
      </c>
      <c r="C16" s="7">
        <v>6.5</v>
      </c>
      <c r="D16">
        <v>7</v>
      </c>
      <c r="E16">
        <v>7</v>
      </c>
      <c r="F16">
        <v>6</v>
      </c>
      <c r="G16">
        <v>6.5</v>
      </c>
      <c r="I16">
        <v>5</v>
      </c>
      <c r="J16">
        <v>6.5</v>
      </c>
      <c r="L16">
        <v>7</v>
      </c>
      <c r="M16">
        <v>7</v>
      </c>
      <c r="N16">
        <v>7</v>
      </c>
      <c r="O16">
        <v>7</v>
      </c>
      <c r="Q16">
        <v>13</v>
      </c>
      <c r="R16">
        <v>12</v>
      </c>
      <c r="S16">
        <v>13</v>
      </c>
      <c r="U16">
        <v>7.5</v>
      </c>
      <c r="V16">
        <v>6</v>
      </c>
      <c r="W16">
        <v>6.5</v>
      </c>
      <c r="X16">
        <v>6.5</v>
      </c>
      <c r="Z16">
        <v>6</v>
      </c>
      <c r="AB16">
        <v>12</v>
      </c>
      <c r="AC16">
        <v>13</v>
      </c>
      <c r="AD16">
        <v>12</v>
      </c>
      <c r="AE16">
        <v>13</v>
      </c>
      <c r="AG16">
        <v>7.5</v>
      </c>
      <c r="AH16">
        <v>7.5</v>
      </c>
      <c r="AI16">
        <v>6.5</v>
      </c>
      <c r="AJ16">
        <v>5</v>
      </c>
      <c r="AK16">
        <v>6</v>
      </c>
      <c r="AL16">
        <v>6.5</v>
      </c>
      <c r="AN16">
        <v>7</v>
      </c>
    </row>
    <row r="17" spans="1:40" x14ac:dyDescent="0.35">
      <c r="A17">
        <v>12</v>
      </c>
      <c r="C17" s="7">
        <v>6.5</v>
      </c>
      <c r="D17">
        <v>7.5</v>
      </c>
      <c r="E17">
        <v>7</v>
      </c>
      <c r="F17">
        <v>7</v>
      </c>
      <c r="G17">
        <v>7</v>
      </c>
      <c r="I17">
        <v>6</v>
      </c>
      <c r="J17">
        <v>6</v>
      </c>
      <c r="L17">
        <v>14</v>
      </c>
      <c r="M17">
        <v>13</v>
      </c>
      <c r="N17">
        <v>13</v>
      </c>
      <c r="O17">
        <v>6.5</v>
      </c>
      <c r="Q17">
        <v>14</v>
      </c>
      <c r="R17">
        <v>13</v>
      </c>
      <c r="S17">
        <v>13</v>
      </c>
      <c r="U17">
        <v>6</v>
      </c>
      <c r="V17">
        <v>7</v>
      </c>
      <c r="W17">
        <v>6</v>
      </c>
      <c r="X17">
        <v>7</v>
      </c>
      <c r="Z17">
        <v>8</v>
      </c>
      <c r="AB17">
        <v>12</v>
      </c>
      <c r="AC17">
        <v>13</v>
      </c>
      <c r="AD17">
        <v>12</v>
      </c>
      <c r="AE17">
        <v>13</v>
      </c>
      <c r="AG17">
        <v>14</v>
      </c>
      <c r="AH17">
        <v>14</v>
      </c>
      <c r="AI17">
        <v>14</v>
      </c>
      <c r="AJ17">
        <v>13</v>
      </c>
      <c r="AK17">
        <v>14</v>
      </c>
      <c r="AL17">
        <v>14</v>
      </c>
      <c r="AN17">
        <v>6.5</v>
      </c>
    </row>
    <row r="18" spans="1:40" x14ac:dyDescent="0.35">
      <c r="A18">
        <v>13</v>
      </c>
      <c r="C18" s="8">
        <v>12</v>
      </c>
      <c r="D18" s="8">
        <v>14</v>
      </c>
      <c r="E18" s="8">
        <v>14</v>
      </c>
      <c r="F18" s="8">
        <v>13</v>
      </c>
      <c r="G18" s="8">
        <v>13</v>
      </c>
      <c r="H18" s="8"/>
      <c r="I18" s="8">
        <v>13</v>
      </c>
      <c r="J18" s="8">
        <v>7</v>
      </c>
      <c r="L18" s="8">
        <v>14</v>
      </c>
      <c r="M18" s="8">
        <v>12</v>
      </c>
      <c r="N18" s="8">
        <v>13</v>
      </c>
      <c r="O18" s="8">
        <v>6</v>
      </c>
      <c r="Q18" s="8">
        <v>14</v>
      </c>
      <c r="R18" s="8">
        <v>13</v>
      </c>
      <c r="S18" s="8">
        <v>13</v>
      </c>
      <c r="U18" s="8">
        <v>16</v>
      </c>
      <c r="V18" s="8">
        <v>13</v>
      </c>
      <c r="W18" s="8">
        <v>13</v>
      </c>
      <c r="X18" s="8">
        <v>14</v>
      </c>
      <c r="Z18" s="8">
        <v>7.5</v>
      </c>
      <c r="AB18" s="8">
        <v>12</v>
      </c>
      <c r="AC18">
        <v>14</v>
      </c>
      <c r="AD18" s="8">
        <v>12</v>
      </c>
      <c r="AE18">
        <v>13</v>
      </c>
      <c r="AG18">
        <v>13</v>
      </c>
      <c r="AH18">
        <v>14</v>
      </c>
      <c r="AI18">
        <v>13</v>
      </c>
      <c r="AJ18">
        <v>12</v>
      </c>
      <c r="AK18">
        <v>11</v>
      </c>
      <c r="AL18">
        <v>13</v>
      </c>
      <c r="AN18">
        <v>6.5</v>
      </c>
    </row>
    <row r="19" spans="1:40" x14ac:dyDescent="0.35">
      <c r="C19" s="8"/>
      <c r="D19" s="8"/>
      <c r="E19" s="8"/>
      <c r="F19" s="8"/>
      <c r="G19" s="8"/>
      <c r="H19" s="8"/>
      <c r="I19" s="8"/>
      <c r="J19" s="8"/>
      <c r="L19" s="8"/>
      <c r="M19" s="8"/>
      <c r="N19" s="8"/>
      <c r="O19" s="8"/>
      <c r="Q19" s="8"/>
      <c r="R19" s="8"/>
      <c r="S19" s="8"/>
      <c r="U19" s="8"/>
      <c r="V19" s="8"/>
      <c r="W19" s="8"/>
      <c r="X19" s="8"/>
      <c r="Z19" s="8"/>
      <c r="AB19" s="8">
        <f>SUM(AB14:AB18)</f>
        <v>61</v>
      </c>
      <c r="AC19" s="8">
        <f t="shared" ref="AC19:AF19" si="0">SUM(AC14:AC18)</f>
        <v>67</v>
      </c>
      <c r="AD19" s="8">
        <f t="shared" si="0"/>
        <v>62</v>
      </c>
      <c r="AE19" s="8">
        <f t="shared" si="0"/>
        <v>64</v>
      </c>
      <c r="AF19" s="8">
        <f t="shared" si="0"/>
        <v>0</v>
      </c>
      <c r="AG19">
        <v>13</v>
      </c>
      <c r="AH19">
        <v>14</v>
      </c>
      <c r="AI19">
        <v>13</v>
      </c>
      <c r="AJ19">
        <v>12</v>
      </c>
      <c r="AK19">
        <v>11</v>
      </c>
      <c r="AL19">
        <v>13</v>
      </c>
      <c r="AN19">
        <v>14</v>
      </c>
    </row>
    <row r="20" spans="1:40" x14ac:dyDescent="0.35">
      <c r="C20" s="8"/>
      <c r="D20" s="8"/>
      <c r="E20" s="8"/>
      <c r="F20" s="8"/>
      <c r="G20" s="8"/>
      <c r="H20" s="8"/>
      <c r="I20" s="8"/>
      <c r="J20" s="8"/>
      <c r="L20" s="8"/>
      <c r="M20" s="8"/>
      <c r="N20" s="8"/>
      <c r="O20" s="8"/>
      <c r="Q20" s="8">
        <f>SUM(Q14:Q18)</f>
        <v>69</v>
      </c>
      <c r="R20" s="8">
        <f t="shared" ref="R20:T20" si="1">SUM(R14:R18)</f>
        <v>63</v>
      </c>
      <c r="S20" s="8">
        <f t="shared" si="1"/>
        <v>66</v>
      </c>
      <c r="T20" s="8">
        <f t="shared" si="1"/>
        <v>0</v>
      </c>
      <c r="U20">
        <v>14</v>
      </c>
      <c r="V20">
        <v>13</v>
      </c>
      <c r="W20">
        <v>13</v>
      </c>
      <c r="X20">
        <v>13</v>
      </c>
      <c r="Z20">
        <v>7</v>
      </c>
      <c r="AB20">
        <f>SUM(AB2:AB18)</f>
        <v>145</v>
      </c>
      <c r="AC20">
        <f t="shared" ref="AC20:AF20" si="2">SUM(AC2:AC18)</f>
        <v>150.5</v>
      </c>
      <c r="AD20">
        <f t="shared" si="2"/>
        <v>148</v>
      </c>
      <c r="AE20">
        <f t="shared" si="2"/>
        <v>146.5</v>
      </c>
      <c r="AF20">
        <f t="shared" si="2"/>
        <v>0</v>
      </c>
      <c r="AG20">
        <v>14</v>
      </c>
      <c r="AH20">
        <v>14</v>
      </c>
      <c r="AI20">
        <v>14</v>
      </c>
      <c r="AJ20">
        <v>12</v>
      </c>
      <c r="AK20">
        <v>12</v>
      </c>
      <c r="AL20">
        <v>13</v>
      </c>
      <c r="AN20">
        <v>14</v>
      </c>
    </row>
    <row r="21" spans="1:40" x14ac:dyDescent="0.35">
      <c r="C21" s="8"/>
      <c r="D21" s="8"/>
      <c r="E21" s="8"/>
      <c r="F21" s="8"/>
      <c r="G21" s="8"/>
      <c r="H21" s="8"/>
      <c r="I21" s="8"/>
      <c r="J21" s="8"/>
      <c r="L21" s="8"/>
      <c r="M21" s="8"/>
      <c r="N21" s="8"/>
      <c r="O21" s="8"/>
      <c r="Q21" s="8"/>
      <c r="R21" s="8"/>
      <c r="S21" s="8"/>
      <c r="T21" s="8"/>
      <c r="AN21">
        <f>SUM(AN17:AN20)</f>
        <v>41</v>
      </c>
    </row>
    <row r="22" spans="1:40" x14ac:dyDescent="0.35">
      <c r="A22">
        <f>SUM(A2:A18)</f>
        <v>148</v>
      </c>
      <c r="C22" s="8">
        <v>12</v>
      </c>
      <c r="D22" s="8">
        <v>13</v>
      </c>
      <c r="E22" s="8">
        <v>13</v>
      </c>
      <c r="F22" s="8">
        <v>12</v>
      </c>
      <c r="G22" s="8">
        <v>13</v>
      </c>
      <c r="H22" s="8"/>
      <c r="I22" s="8">
        <v>13</v>
      </c>
      <c r="J22" s="8">
        <v>13</v>
      </c>
      <c r="L22" s="8">
        <v>13</v>
      </c>
      <c r="M22" s="8">
        <v>12</v>
      </c>
      <c r="N22" s="8">
        <v>13</v>
      </c>
      <c r="O22" s="8">
        <v>6.5</v>
      </c>
      <c r="Q22">
        <f>SUM(Q2:Q18)</f>
        <v>159</v>
      </c>
      <c r="R22">
        <f t="shared" ref="R22:T22" si="3">SUM(R2:R18)</f>
        <v>145.5</v>
      </c>
      <c r="S22">
        <f t="shared" si="3"/>
        <v>154.5</v>
      </c>
      <c r="T22">
        <f t="shared" si="3"/>
        <v>0</v>
      </c>
      <c r="U22">
        <v>14</v>
      </c>
      <c r="V22">
        <v>13</v>
      </c>
      <c r="W22">
        <v>13</v>
      </c>
      <c r="X22">
        <v>13</v>
      </c>
      <c r="Z22">
        <v>6.5</v>
      </c>
      <c r="AB22">
        <v>230</v>
      </c>
      <c r="AC22">
        <v>230</v>
      </c>
      <c r="AD22">
        <v>230</v>
      </c>
      <c r="AE22">
        <v>230</v>
      </c>
      <c r="AF22">
        <v>230</v>
      </c>
      <c r="AG22">
        <v>14</v>
      </c>
      <c r="AH22">
        <v>14</v>
      </c>
      <c r="AI22">
        <v>14</v>
      </c>
      <c r="AJ22">
        <v>12</v>
      </c>
      <c r="AK22">
        <v>12</v>
      </c>
      <c r="AL22">
        <v>13</v>
      </c>
      <c r="AN22">
        <f>SUM(AN2:AN20)</f>
        <v>141.5</v>
      </c>
    </row>
    <row r="23" spans="1:40" x14ac:dyDescent="0.35">
      <c r="C23" s="8"/>
      <c r="D23" s="8"/>
      <c r="E23" s="8"/>
      <c r="F23" s="8"/>
      <c r="G23" s="8"/>
      <c r="H23" s="8"/>
      <c r="I23" s="8"/>
      <c r="J23" s="8"/>
      <c r="L23" s="8"/>
      <c r="M23" s="8"/>
      <c r="N23" s="8"/>
      <c r="O23" s="8"/>
      <c r="AG23">
        <f>SUM(AG17:AG22)</f>
        <v>68</v>
      </c>
      <c r="AH23">
        <f t="shared" ref="AH23:AM23" si="4">SUM(AH17:AH22)</f>
        <v>70</v>
      </c>
      <c r="AI23">
        <f t="shared" si="4"/>
        <v>68</v>
      </c>
      <c r="AJ23">
        <f t="shared" si="4"/>
        <v>61</v>
      </c>
      <c r="AK23">
        <f t="shared" si="4"/>
        <v>60</v>
      </c>
      <c r="AL23">
        <f t="shared" si="4"/>
        <v>66</v>
      </c>
      <c r="AM23">
        <f t="shared" si="4"/>
        <v>0</v>
      </c>
      <c r="AN23">
        <v>210</v>
      </c>
    </row>
    <row r="24" spans="1:40" x14ac:dyDescent="0.35">
      <c r="A24">
        <v>230</v>
      </c>
      <c r="C24" s="8">
        <v>13</v>
      </c>
      <c r="D24" s="8">
        <v>13</v>
      </c>
      <c r="E24" s="8">
        <v>13</v>
      </c>
      <c r="F24" s="8">
        <v>12</v>
      </c>
      <c r="G24" s="8">
        <v>13</v>
      </c>
      <c r="H24" s="8"/>
      <c r="I24" s="8">
        <v>12</v>
      </c>
      <c r="J24" s="8">
        <v>13</v>
      </c>
      <c r="L24" s="8">
        <v>14</v>
      </c>
      <c r="M24" s="8">
        <v>14</v>
      </c>
      <c r="N24" s="8">
        <v>14</v>
      </c>
      <c r="O24" s="8">
        <v>6.5</v>
      </c>
      <c r="Q24" s="8">
        <v>230</v>
      </c>
      <c r="R24" s="8">
        <v>230</v>
      </c>
      <c r="S24" s="8">
        <v>230</v>
      </c>
      <c r="T24" s="8">
        <v>230</v>
      </c>
      <c r="U24" s="8">
        <v>14</v>
      </c>
      <c r="V24" s="8">
        <v>13</v>
      </c>
      <c r="W24" s="8">
        <v>13</v>
      </c>
      <c r="X24" s="8">
        <v>13</v>
      </c>
      <c r="Z24" s="8">
        <v>13</v>
      </c>
      <c r="AB24">
        <f>AB20/AB22*100</f>
        <v>63.04347826086957</v>
      </c>
      <c r="AC24">
        <f t="shared" ref="AC24:AF24" si="5">AC20/AC22*100</f>
        <v>65.434782608695656</v>
      </c>
      <c r="AD24">
        <f t="shared" si="5"/>
        <v>64.347826086956516</v>
      </c>
      <c r="AE24">
        <f t="shared" si="5"/>
        <v>63.695652173913039</v>
      </c>
      <c r="AF24">
        <f t="shared" si="5"/>
        <v>0</v>
      </c>
      <c r="AG24">
        <f>SUM(AG2:AG22)</f>
        <v>177.5</v>
      </c>
      <c r="AH24">
        <f>SUM(AH2:AH22)</f>
        <v>183.5</v>
      </c>
      <c r="AI24">
        <f>SUM(AI2:AI22)</f>
        <v>177</v>
      </c>
      <c r="AJ24">
        <f>SUM(AJ2:AJ22)</f>
        <v>160</v>
      </c>
      <c r="AK24">
        <v>153</v>
      </c>
      <c r="AL24">
        <f>SUM(AL2:AL22)</f>
        <v>166</v>
      </c>
      <c r="AM24">
        <f>SUM(AM2:AM22)</f>
        <v>0</v>
      </c>
      <c r="AN24">
        <f>AN22/AN23*100</f>
        <v>67.38095238095238</v>
      </c>
    </row>
    <row r="25" spans="1:40" x14ac:dyDescent="0.35">
      <c r="A25">
        <f>A22/A24*100</f>
        <v>64.347826086956516</v>
      </c>
      <c r="C25" s="8">
        <v>12</v>
      </c>
      <c r="D25" s="8">
        <v>13</v>
      </c>
      <c r="E25" s="8">
        <v>13</v>
      </c>
      <c r="F25" s="8">
        <v>14</v>
      </c>
      <c r="G25" s="8">
        <v>13</v>
      </c>
      <c r="H25" s="8"/>
      <c r="I25" s="8">
        <v>12</v>
      </c>
      <c r="J25" s="8">
        <v>14</v>
      </c>
      <c r="L25" s="8">
        <v>14</v>
      </c>
      <c r="M25" s="8">
        <v>13</v>
      </c>
      <c r="N25" s="8">
        <v>14</v>
      </c>
      <c r="O25" s="8">
        <v>7</v>
      </c>
      <c r="Q25">
        <f>Q22/Q24*100</f>
        <v>69.130434782608702</v>
      </c>
      <c r="R25">
        <f t="shared" ref="R25:T25" si="6">R22/R24*100</f>
        <v>63.260869565217391</v>
      </c>
      <c r="S25">
        <f t="shared" si="6"/>
        <v>67.173913043478265</v>
      </c>
      <c r="T25">
        <f t="shared" si="6"/>
        <v>0</v>
      </c>
      <c r="U25">
        <v>13</v>
      </c>
      <c r="V25">
        <v>12</v>
      </c>
      <c r="W25">
        <v>13</v>
      </c>
      <c r="X25">
        <v>13</v>
      </c>
      <c r="Z25">
        <v>14</v>
      </c>
      <c r="AG25">
        <v>260</v>
      </c>
      <c r="AH25">
        <v>260</v>
      </c>
      <c r="AI25">
        <v>260</v>
      </c>
      <c r="AJ25">
        <v>260</v>
      </c>
      <c r="AK25">
        <v>260</v>
      </c>
      <c r="AL25">
        <v>260</v>
      </c>
      <c r="AM25">
        <v>260</v>
      </c>
    </row>
    <row r="26" spans="1:40" x14ac:dyDescent="0.35">
      <c r="C26" s="8"/>
      <c r="D26" s="8"/>
      <c r="E26" s="8"/>
      <c r="F26" s="8"/>
      <c r="G26" s="8"/>
      <c r="H26" s="8"/>
      <c r="I26" s="8"/>
      <c r="J26" s="8"/>
      <c r="L26" s="8"/>
      <c r="M26" s="8"/>
      <c r="N26" s="8"/>
      <c r="O26" s="8"/>
      <c r="Z26">
        <f>SUM(Z20:Z25)</f>
        <v>40.5</v>
      </c>
      <c r="AG26">
        <f>AG24/AG25*100</f>
        <v>68.269230769230774</v>
      </c>
      <c r="AH26">
        <f t="shared" ref="AH26:AM26" si="7">AH24/AH25*100</f>
        <v>70.57692307692308</v>
      </c>
      <c r="AI26">
        <f t="shared" si="7"/>
        <v>68.07692307692308</v>
      </c>
      <c r="AJ26">
        <f t="shared" si="7"/>
        <v>61.53846153846154</v>
      </c>
      <c r="AK26">
        <f t="shared" si="7"/>
        <v>58.846153846153847</v>
      </c>
      <c r="AL26">
        <f t="shared" si="7"/>
        <v>63.84615384615384</v>
      </c>
      <c r="AM26">
        <f t="shared" si="7"/>
        <v>0</v>
      </c>
    </row>
    <row r="27" spans="1:40" x14ac:dyDescent="0.35">
      <c r="C27" s="8"/>
      <c r="D27" s="8"/>
      <c r="E27" s="8"/>
      <c r="F27" s="8"/>
      <c r="G27" s="8"/>
      <c r="H27" s="8"/>
      <c r="I27" s="8"/>
      <c r="J27" s="8"/>
      <c r="L27" s="8"/>
      <c r="M27" s="8"/>
      <c r="N27" s="8"/>
      <c r="O27" s="8"/>
      <c r="U27">
        <f>SUM(U18:U25)</f>
        <v>71</v>
      </c>
      <c r="V27">
        <f>SUM(V18:V25)</f>
        <v>64</v>
      </c>
      <c r="W27">
        <f>SUM(W18:W25)</f>
        <v>65</v>
      </c>
      <c r="X27">
        <f>SUM(X18:X25)</f>
        <v>66</v>
      </c>
      <c r="Y27">
        <f>SUM(Y18:Y25)</f>
        <v>0</v>
      </c>
      <c r="Z27">
        <f>SUM(Z2:Z25)</f>
        <v>156.5</v>
      </c>
      <c r="AK27">
        <v>2</v>
      </c>
    </row>
    <row r="28" spans="1:40" x14ac:dyDescent="0.35">
      <c r="C28" s="8">
        <v>13</v>
      </c>
      <c r="D28" s="8">
        <v>14</v>
      </c>
      <c r="E28" s="8">
        <v>13</v>
      </c>
      <c r="F28" s="8">
        <v>13</v>
      </c>
      <c r="G28" s="8">
        <v>14</v>
      </c>
      <c r="H28" s="8"/>
      <c r="I28">
        <f>SUM(I2:I25)</f>
        <v>147.5</v>
      </c>
      <c r="J28" s="8">
        <v>14</v>
      </c>
      <c r="L28">
        <f>SUM(L2:L25)</f>
        <v>180</v>
      </c>
      <c r="M28">
        <f t="shared" ref="M28:N28" si="8">SUM(M2:M25)</f>
        <v>170.5</v>
      </c>
      <c r="N28">
        <f t="shared" si="8"/>
        <v>176.5</v>
      </c>
      <c r="O28" s="8">
        <v>7</v>
      </c>
      <c r="U28">
        <v>188.5</v>
      </c>
      <c r="V28">
        <f>SUM(V2:V25)</f>
        <v>177.5</v>
      </c>
      <c r="W28">
        <f>SUM(W2:W25)</f>
        <v>175.5</v>
      </c>
      <c r="X28">
        <f>SUM(X2:X25)</f>
        <v>178.5</v>
      </c>
      <c r="Y28">
        <f>SUM(Y2:Y25)</f>
        <v>0</v>
      </c>
      <c r="Z28">
        <v>230</v>
      </c>
    </row>
    <row r="29" spans="1:40" x14ac:dyDescent="0.35">
      <c r="C29" s="8">
        <f>SUM(C18:C28)</f>
        <v>62</v>
      </c>
      <c r="D29" s="8">
        <f t="shared" ref="D29:H29" si="9">SUM(D18:D28)</f>
        <v>67</v>
      </c>
      <c r="E29" s="8">
        <f t="shared" si="9"/>
        <v>66</v>
      </c>
      <c r="F29" s="8">
        <f t="shared" si="9"/>
        <v>64</v>
      </c>
      <c r="G29" s="8">
        <f t="shared" si="9"/>
        <v>66</v>
      </c>
      <c r="H29" s="8">
        <f t="shared" si="9"/>
        <v>0</v>
      </c>
      <c r="I29" s="8">
        <v>240</v>
      </c>
      <c r="J29" s="8">
        <f>SUM(J2:J28)</f>
        <v>177.5</v>
      </c>
      <c r="L29" s="8">
        <v>260</v>
      </c>
      <c r="M29" s="8">
        <v>260</v>
      </c>
      <c r="N29" s="8">
        <v>260</v>
      </c>
      <c r="O29" s="8">
        <v>7</v>
      </c>
      <c r="U29">
        <v>270</v>
      </c>
      <c r="V29">
        <v>270</v>
      </c>
      <c r="W29">
        <v>270</v>
      </c>
      <c r="X29">
        <v>270</v>
      </c>
      <c r="Y29">
        <v>270</v>
      </c>
      <c r="Z29">
        <f>Z27/Z28*100</f>
        <v>68.043478260869563</v>
      </c>
    </row>
    <row r="30" spans="1:40" x14ac:dyDescent="0.35">
      <c r="C30">
        <f>SUM(C2:C28)</f>
        <v>166.5</v>
      </c>
      <c r="D30">
        <f t="shared" ref="D30:H30" si="10">SUM(D2:D28)</f>
        <v>182.5</v>
      </c>
      <c r="E30">
        <f t="shared" si="10"/>
        <v>177.5</v>
      </c>
      <c r="F30">
        <f t="shared" si="10"/>
        <v>177</v>
      </c>
      <c r="G30">
        <f t="shared" si="10"/>
        <v>175</v>
      </c>
      <c r="H30">
        <f t="shared" si="10"/>
        <v>0</v>
      </c>
      <c r="I30">
        <f>I28/I29*100</f>
        <v>61.458333333333336</v>
      </c>
      <c r="J30" s="8">
        <v>260</v>
      </c>
      <c r="L30">
        <f>L28/L29*100</f>
        <v>69.230769230769226</v>
      </c>
      <c r="M30">
        <f t="shared" ref="M30:N30" si="11">M28/M29*100</f>
        <v>65.57692307692308</v>
      </c>
      <c r="N30">
        <f t="shared" si="11"/>
        <v>67.884615384615387</v>
      </c>
      <c r="O30" s="8">
        <v>6</v>
      </c>
      <c r="U30">
        <f>U28/U29*100</f>
        <v>69.814814814814824</v>
      </c>
      <c r="V30">
        <f t="shared" ref="V30:Y30" si="12">V28/V29*100</f>
        <v>65.740740740740748</v>
      </c>
      <c r="W30">
        <f t="shared" si="12"/>
        <v>65</v>
      </c>
      <c r="X30">
        <f t="shared" si="12"/>
        <v>66.111111111111114</v>
      </c>
      <c r="Y30">
        <f t="shared" si="12"/>
        <v>0</v>
      </c>
    </row>
    <row r="31" spans="1:40" x14ac:dyDescent="0.35">
      <c r="C31">
        <v>270</v>
      </c>
      <c r="D31">
        <v>270</v>
      </c>
      <c r="E31">
        <v>270</v>
      </c>
      <c r="F31">
        <v>270</v>
      </c>
      <c r="G31">
        <v>270</v>
      </c>
      <c r="H31">
        <v>270</v>
      </c>
      <c r="J31">
        <f>J29/J30*100</f>
        <v>68.269230769230774</v>
      </c>
      <c r="O31" s="8">
        <v>7</v>
      </c>
      <c r="U31">
        <v>2</v>
      </c>
    </row>
    <row r="32" spans="1:40" x14ac:dyDescent="0.35">
      <c r="C32">
        <f>C30/C31*100</f>
        <v>61.666666666666671</v>
      </c>
      <c r="D32">
        <f t="shared" ref="D32:H32" si="13">D30/D31*100</f>
        <v>67.592592592592595</v>
      </c>
      <c r="E32">
        <f t="shared" si="13"/>
        <v>65.740740740740748</v>
      </c>
      <c r="F32">
        <f t="shared" si="13"/>
        <v>65.555555555555557</v>
      </c>
      <c r="G32">
        <f t="shared" si="13"/>
        <v>64.81481481481481</v>
      </c>
      <c r="H32">
        <f t="shared" si="13"/>
        <v>0</v>
      </c>
      <c r="O32" s="8">
        <v>13</v>
      </c>
    </row>
    <row r="33" spans="15:15" x14ac:dyDescent="0.35">
      <c r="O33" s="8">
        <v>12</v>
      </c>
    </row>
    <row r="34" spans="15:15" x14ac:dyDescent="0.35">
      <c r="O34" s="8">
        <v>13</v>
      </c>
    </row>
    <row r="35" spans="15:15" x14ac:dyDescent="0.35">
      <c r="O35" s="8">
        <v>13</v>
      </c>
    </row>
    <row r="36" spans="15:15" x14ac:dyDescent="0.35">
      <c r="O36">
        <f>SUM(O2:O35)</f>
        <v>212</v>
      </c>
    </row>
    <row r="37" spans="15:15" x14ac:dyDescent="0.35">
      <c r="O37" s="8">
        <v>320</v>
      </c>
    </row>
    <row r="38" spans="15:15" x14ac:dyDescent="0.35">
      <c r="O38">
        <f>O36/O37*100</f>
        <v>66.25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2023-07-22T07:57:43Z</cp:lastPrinted>
  <dcterms:created xsi:type="dcterms:W3CDTF">2023-07-21T10:54:12Z</dcterms:created>
  <dcterms:modified xsi:type="dcterms:W3CDTF">2023-07-22T15:26:30Z</dcterms:modified>
  <cp:category/>
</cp:coreProperties>
</file>