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768" documentId="8_{DEDEA317-7CF9-4A75-98AE-44AD93445C75}" xr6:coauthVersionLast="47" xr6:coauthVersionMax="47" xr10:uidLastSave="{7C187DAF-7170-4B0D-9C1E-980727BDE86D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5" i="2" l="1"/>
  <c r="Z36" i="2"/>
  <c r="Z38" i="2" s="1"/>
  <c r="X34" i="2"/>
  <c r="Y34" i="2"/>
  <c r="W34" i="2"/>
  <c r="X36" i="2"/>
  <c r="X38" i="2" s="1"/>
  <c r="Y36" i="2"/>
  <c r="Y38" i="2" s="1"/>
  <c r="W36" i="2"/>
  <c r="W38" i="2" s="1"/>
  <c r="U31" i="2"/>
  <c r="T31" i="2"/>
  <c r="U32" i="2"/>
  <c r="U36" i="2" s="1"/>
  <c r="T32" i="2"/>
  <c r="T36" i="2" s="1"/>
  <c r="R32" i="2"/>
  <c r="R33" i="2"/>
  <c r="R37" i="2" s="1"/>
  <c r="Q28" i="2"/>
  <c r="Q29" i="2"/>
  <c r="Q33" i="2" s="1"/>
  <c r="K22" i="2"/>
  <c r="L22" i="2"/>
  <c r="M22" i="2"/>
  <c r="N22" i="2"/>
  <c r="O22" i="2"/>
  <c r="J22" i="2"/>
  <c r="K23" i="2"/>
  <c r="K25" i="2" s="1"/>
  <c r="L23" i="2"/>
  <c r="L25" i="2" s="1"/>
  <c r="M23" i="2"/>
  <c r="M25" i="2" s="1"/>
  <c r="N23" i="2"/>
  <c r="N25" i="2" s="1"/>
  <c r="O23" i="2"/>
  <c r="O25" i="2" s="1"/>
  <c r="J23" i="2"/>
  <c r="J25" i="2" s="1"/>
  <c r="I23" i="2"/>
  <c r="H23" i="2"/>
  <c r="I24" i="2"/>
  <c r="I26" i="2" s="1"/>
  <c r="H24" i="2"/>
  <c r="H26" i="2" s="1"/>
  <c r="G25" i="2"/>
  <c r="G27" i="2" s="1"/>
  <c r="F24" i="2"/>
  <c r="F25" i="2"/>
  <c r="F27" i="2" s="1"/>
  <c r="E18" i="2"/>
  <c r="E20" i="2" s="1"/>
  <c r="C19" i="2"/>
  <c r="C21" i="2" s="1"/>
  <c r="D19" i="2"/>
  <c r="D21" i="2" s="1"/>
  <c r="B19" i="2"/>
  <c r="B21" i="2" s="1"/>
  <c r="A25" i="2"/>
  <c r="A26" i="2"/>
  <c r="A29" i="2" s="1"/>
</calcChain>
</file>

<file path=xl/sharedStrings.xml><?xml version="1.0" encoding="utf-8"?>
<sst xmlns="http://schemas.openxmlformats.org/spreadsheetml/2006/main" count="91" uniqueCount="60">
  <si>
    <t>Sat, 28 Oct '23</t>
  </si>
  <si>
    <t>Class 5 Open Prelim 18 2002 Snr &amp; Jnr</t>
  </si>
  <si>
    <t>Class 1 Intro C 2016 Snr &amp; Jnr</t>
  </si>
  <si>
    <t>12:30</t>
  </si>
  <si>
    <t>Andrew Burrows</t>
  </si>
  <si>
    <t>Derreetige Aine</t>
  </si>
  <si>
    <t>12:37</t>
  </si>
  <si>
    <t>Oliver Parker</t>
  </si>
  <si>
    <t>Lola</t>
  </si>
  <si>
    <t>Class 2 Green Horse P7 2002</t>
  </si>
  <si>
    <t>12:52</t>
  </si>
  <si>
    <t>Elizabeth Ince</t>
  </si>
  <si>
    <t>Biscuit</t>
  </si>
  <si>
    <t>Vicky Hudson</t>
  </si>
  <si>
    <t>Greateaves Rodriguez</t>
  </si>
  <si>
    <t>BHM</t>
  </si>
  <si>
    <t>4 - My Quest Open Preliminary 13 2006 - W</t>
  </si>
  <si>
    <t>Isabel Burrows</t>
  </si>
  <si>
    <t>McCloud Van Vrijhern</t>
  </si>
  <si>
    <t>5 - My Quest Open Novice 28 2008</t>
  </si>
  <si>
    <t>Zoe Chadwick</t>
  </si>
  <si>
    <t>Etinosa</t>
  </si>
  <si>
    <t>Bronze</t>
  </si>
  <si>
    <t>1 - Preliminary 13 2006 - W Sponsors: HorseHage</t>
  </si>
  <si>
    <t>13:30</t>
  </si>
  <si>
    <t>Olivia Sale</t>
  </si>
  <si>
    <t>Dr Ted</t>
  </si>
  <si>
    <t>Silver</t>
  </si>
  <si>
    <t>13:37</t>
  </si>
  <si>
    <t>Mairead McGrath</t>
  </si>
  <si>
    <t>Diva De Vassey</t>
  </si>
  <si>
    <t>13:44</t>
  </si>
  <si>
    <t>Caroline cook</t>
  </si>
  <si>
    <t>Settvalley The Alchemist</t>
  </si>
  <si>
    <t>2 - Preliminary 14 2006 - W Sponsors: HorseHage</t>
  </si>
  <si>
    <t>14:06</t>
  </si>
  <si>
    <t>4 - Novice 34 2009 - W Sponsors: Prestige</t>
  </si>
  <si>
    <t>Charlotte Morten</t>
  </si>
  <si>
    <t>Wickstead Kookaburra</t>
  </si>
  <si>
    <t>5 - Elementary 40 2010</t>
  </si>
  <si>
    <t>Katie Robinson</t>
  </si>
  <si>
    <t>Chester I</t>
  </si>
  <si>
    <t>6 - Elementary 53 2007 - W Sponsors: Equi-Trek</t>
  </si>
  <si>
    <t>Nicola Harries</t>
  </si>
  <si>
    <t>Take The Biscuit III</t>
  </si>
  <si>
    <t>8 - Medium 73 2007 - W Sponsors: HorseLight</t>
  </si>
  <si>
    <t>Nicola Kirkham</t>
  </si>
  <si>
    <t>Salvador S</t>
  </si>
  <si>
    <t>Niamh Lisser</t>
  </si>
  <si>
    <t>Morepark Matayo</t>
  </si>
  <si>
    <t>9 - Advanced Medium 92 2011 - W Sponsors: Equitex</t>
  </si>
  <si>
    <t>Claire Mackenzie</t>
  </si>
  <si>
    <t>Garibaldi</t>
  </si>
  <si>
    <t>15:08</t>
  </si>
  <si>
    <t>Jess Kent</t>
  </si>
  <si>
    <t>Penhaligon Riviera</t>
  </si>
  <si>
    <t>15:16</t>
  </si>
  <si>
    <t>Class 3 Starters Prelim 14 2006 Snr &amp; Jnr                      J Boothroyd</t>
  </si>
  <si>
    <t>hc</t>
  </si>
  <si>
    <t xml:space="preserve">10 - Advanced Medium 98 2002 - W Sponsors: Equitex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</si>
</sst>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FFFFFF"/>
      <name val="Calibri"/>
    </font>
    <font>
      <sz val="8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20" fontId="0" fillId="0" borderId="1" xfId="0" applyNumberFormat="1" applyBorder="1"/>
    <xf numFmtId="0" fontId="1" fillId="2" borderId="1" xfId="0" applyFont="1" applyFill="1" applyBorder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24" workbookViewId="0">
      <selection activeCell="L31" sqref="L31"/>
    </sheetView>
  </sheetViews>
  <sheetFormatPr defaultRowHeight="14.5" x14ac:dyDescent="0.35"/>
  <cols>
    <col min="1" max="1" width="7" bestFit="1" customWidth="1"/>
    <col min="2" max="2" width="5.36328125" bestFit="1" customWidth="1"/>
    <col min="3" max="3" width="3.81640625" bestFit="1" customWidth="1"/>
    <col min="4" max="4" width="17.54296875" bestFit="1" customWidth="1"/>
    <col min="5" max="5" width="21.08984375" bestFit="1" customWidth="1"/>
    <col min="6" max="6" width="4.90625" customWidth="1"/>
    <col min="7" max="8" width="5.81640625" bestFit="1" customWidth="1"/>
    <col min="9" max="9" width="4.36328125" bestFit="1" customWidth="1"/>
    <col min="10" max="10" width="7" bestFit="1" customWidth="1"/>
    <col min="11" max="17" width="9.08984375" bestFit="1"/>
  </cols>
  <sheetData>
    <row r="1" spans="1:10" x14ac:dyDescent="0.35">
      <c r="A1" s="5" t="s">
        <v>57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3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35">
      <c r="A3" s="1"/>
      <c r="B3" s="1" t="s">
        <v>3</v>
      </c>
      <c r="C3" s="1">
        <v>99</v>
      </c>
      <c r="D3" s="1" t="s">
        <v>13</v>
      </c>
      <c r="E3" s="1" t="s">
        <v>14</v>
      </c>
      <c r="F3" s="1" t="s">
        <v>15</v>
      </c>
      <c r="G3" s="1">
        <v>174</v>
      </c>
      <c r="H3" s="1">
        <v>66.92</v>
      </c>
      <c r="I3" s="1">
        <v>1</v>
      </c>
      <c r="J3" s="1"/>
    </row>
    <row r="4" spans="1:10" x14ac:dyDescent="0.3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35">
      <c r="A5" s="1"/>
      <c r="B5" s="2" t="s">
        <v>6</v>
      </c>
      <c r="C5" s="1">
        <v>100</v>
      </c>
      <c r="D5" s="1" t="s">
        <v>4</v>
      </c>
      <c r="E5" s="1" t="s">
        <v>5</v>
      </c>
      <c r="F5" s="1" t="s">
        <v>15</v>
      </c>
      <c r="G5" s="1">
        <v>143.5</v>
      </c>
      <c r="H5" s="1">
        <v>62.39</v>
      </c>
      <c r="I5" s="1">
        <v>1</v>
      </c>
      <c r="J5" s="1"/>
    </row>
    <row r="6" spans="1:10" x14ac:dyDescent="0.35">
      <c r="A6" s="1"/>
      <c r="B6" s="3">
        <v>0.53055555555555556</v>
      </c>
      <c r="C6" s="1">
        <v>101</v>
      </c>
      <c r="D6" s="1" t="s">
        <v>7</v>
      </c>
      <c r="E6" s="1" t="s">
        <v>8</v>
      </c>
      <c r="F6" s="1"/>
      <c r="G6" s="1">
        <v>151.5</v>
      </c>
      <c r="H6" s="1">
        <v>65.86</v>
      </c>
      <c r="I6" s="1">
        <v>1</v>
      </c>
      <c r="J6" s="1"/>
    </row>
    <row r="7" spans="1:10" x14ac:dyDescent="0.35">
      <c r="A7" s="5" t="s">
        <v>9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35">
      <c r="A8" s="1"/>
      <c r="B8" s="1" t="s">
        <v>10</v>
      </c>
      <c r="C8" s="1">
        <v>102</v>
      </c>
      <c r="D8" s="1" t="s">
        <v>11</v>
      </c>
      <c r="E8" s="1" t="s">
        <v>12</v>
      </c>
      <c r="F8" s="1"/>
      <c r="G8" s="7" t="s">
        <v>58</v>
      </c>
      <c r="H8" s="1"/>
      <c r="I8" s="1"/>
      <c r="J8" s="1"/>
    </row>
    <row r="9" spans="1:10" x14ac:dyDescent="0.3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</row>
    <row r="10" spans="1:10" x14ac:dyDescent="0.35">
      <c r="A10" s="1"/>
      <c r="B10" s="4">
        <v>0.54097222222222219</v>
      </c>
      <c r="C10" s="1">
        <v>99</v>
      </c>
      <c r="D10" s="1" t="s">
        <v>13</v>
      </c>
      <c r="E10" s="1" t="s">
        <v>14</v>
      </c>
      <c r="F10" s="1" t="s">
        <v>15</v>
      </c>
      <c r="G10" s="1">
        <v>177</v>
      </c>
      <c r="H10" s="1">
        <v>68.069999999999993</v>
      </c>
      <c r="I10" s="1">
        <v>1</v>
      </c>
      <c r="J10" s="1"/>
    </row>
    <row r="11" spans="1:10" x14ac:dyDescent="0.35">
      <c r="A11" s="5" t="s">
        <v>16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35">
      <c r="A12" s="1"/>
      <c r="B12" s="4">
        <v>0.54652777777777783</v>
      </c>
      <c r="C12" s="1">
        <v>100</v>
      </c>
      <c r="D12" s="1" t="s">
        <v>17</v>
      </c>
      <c r="E12" s="1" t="s">
        <v>18</v>
      </c>
      <c r="F12" s="1"/>
      <c r="G12" s="1">
        <v>177.5</v>
      </c>
      <c r="H12" s="1">
        <v>68.260000000000005</v>
      </c>
      <c r="I12" s="1">
        <v>1</v>
      </c>
      <c r="J12" s="1"/>
    </row>
    <row r="13" spans="1:10" x14ac:dyDescent="0.35">
      <c r="A13" s="5" t="s">
        <v>19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35">
      <c r="A14" s="1"/>
      <c r="B14" s="4">
        <v>0.55138888888888882</v>
      </c>
      <c r="C14" s="1">
        <v>101</v>
      </c>
      <c r="D14" s="1" t="s">
        <v>20</v>
      </c>
      <c r="E14" s="1" t="s">
        <v>21</v>
      </c>
      <c r="F14" s="1"/>
      <c r="G14" s="1">
        <v>170.5</v>
      </c>
      <c r="H14" s="1">
        <v>71.040000000000006</v>
      </c>
      <c r="I14" s="1">
        <v>1</v>
      </c>
      <c r="J14" s="1" t="s">
        <v>22</v>
      </c>
    </row>
    <row r="15" spans="1:10" x14ac:dyDescent="0.35">
      <c r="A15" s="1"/>
      <c r="B15" s="4">
        <v>0.55625000000000002</v>
      </c>
      <c r="C15" s="1">
        <v>100</v>
      </c>
      <c r="D15" s="1" t="s">
        <v>17</v>
      </c>
      <c r="E15" s="1" t="s">
        <v>18</v>
      </c>
      <c r="F15" s="1"/>
      <c r="G15" s="1">
        <v>163</v>
      </c>
      <c r="H15" s="1">
        <v>67.91</v>
      </c>
      <c r="I15" s="1">
        <v>2</v>
      </c>
      <c r="J15" s="1" t="s">
        <v>22</v>
      </c>
    </row>
    <row r="16" spans="1:10" x14ac:dyDescent="0.35">
      <c r="A16" s="5" t="s">
        <v>23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35">
      <c r="A17" s="1"/>
      <c r="B17" s="1" t="s">
        <v>24</v>
      </c>
      <c r="C17" s="1">
        <v>102</v>
      </c>
      <c r="D17" s="1" t="s">
        <v>25</v>
      </c>
      <c r="E17" s="1" t="s">
        <v>26</v>
      </c>
      <c r="F17" s="1"/>
      <c r="G17" s="1">
        <v>181.6</v>
      </c>
      <c r="H17" s="1">
        <v>69.84</v>
      </c>
      <c r="I17" s="1">
        <v>1</v>
      </c>
      <c r="J17" s="1" t="s">
        <v>27</v>
      </c>
    </row>
    <row r="18" spans="1:10" x14ac:dyDescent="0.35">
      <c r="A18" s="1"/>
      <c r="B18" s="1" t="s">
        <v>28</v>
      </c>
      <c r="C18" s="1">
        <v>104</v>
      </c>
      <c r="D18" s="1" t="s">
        <v>29</v>
      </c>
      <c r="E18" s="1" t="s">
        <v>30</v>
      </c>
      <c r="F18" s="1"/>
      <c r="G18" s="1">
        <v>181.5</v>
      </c>
      <c r="H18" s="1">
        <v>69.8</v>
      </c>
      <c r="I18" s="1">
        <v>2</v>
      </c>
      <c r="J18" s="1" t="s">
        <v>27</v>
      </c>
    </row>
    <row r="19" spans="1:10" x14ac:dyDescent="0.35">
      <c r="A19" s="1"/>
      <c r="B19" s="1" t="s">
        <v>31</v>
      </c>
      <c r="C19" s="1">
        <v>108</v>
      </c>
      <c r="D19" s="1" t="s">
        <v>32</v>
      </c>
      <c r="E19" s="1" t="s">
        <v>33</v>
      </c>
      <c r="F19" s="1"/>
      <c r="G19" s="1">
        <v>177</v>
      </c>
      <c r="H19" s="1">
        <v>68.069999999999993</v>
      </c>
      <c r="I19" s="1">
        <v>1</v>
      </c>
      <c r="J19" s="1" t="s">
        <v>22</v>
      </c>
    </row>
    <row r="20" spans="1:10" x14ac:dyDescent="0.35">
      <c r="A20" s="5" t="s">
        <v>34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35">
      <c r="A21" s="1"/>
      <c r="B21" s="1" t="s">
        <v>35</v>
      </c>
      <c r="C21" s="1">
        <v>104</v>
      </c>
      <c r="D21" s="1" t="s">
        <v>29</v>
      </c>
      <c r="E21" s="1" t="s">
        <v>30</v>
      </c>
      <c r="F21" s="1"/>
      <c r="G21" s="1">
        <v>183</v>
      </c>
      <c r="H21" s="1">
        <v>70.38</v>
      </c>
      <c r="I21" s="1">
        <v>1</v>
      </c>
      <c r="J21" s="1" t="s">
        <v>27</v>
      </c>
    </row>
    <row r="22" spans="1:10" x14ac:dyDescent="0.35">
      <c r="A22" s="1"/>
      <c r="B22" s="4">
        <v>0.59236111111111112</v>
      </c>
      <c r="C22" s="1">
        <v>102</v>
      </c>
      <c r="D22" s="1" t="s">
        <v>25</v>
      </c>
      <c r="E22" s="1" t="s">
        <v>26</v>
      </c>
      <c r="F22" s="1"/>
      <c r="G22" s="1">
        <v>179.5</v>
      </c>
      <c r="H22" s="1">
        <v>69.03</v>
      </c>
      <c r="I22" s="1">
        <v>2</v>
      </c>
      <c r="J22" s="1" t="s">
        <v>27</v>
      </c>
    </row>
    <row r="23" spans="1:10" x14ac:dyDescent="0.35">
      <c r="A23" s="1"/>
      <c r="B23" s="4">
        <v>0.59722222222222221</v>
      </c>
      <c r="C23" s="1">
        <v>108</v>
      </c>
      <c r="D23" s="1" t="s">
        <v>32</v>
      </c>
      <c r="E23" s="1" t="s">
        <v>33</v>
      </c>
      <c r="F23" s="1"/>
      <c r="G23" s="1">
        <v>176</v>
      </c>
      <c r="H23" s="1">
        <v>67.69</v>
      </c>
      <c r="I23" s="1">
        <v>1</v>
      </c>
      <c r="J23" s="1" t="s">
        <v>22</v>
      </c>
    </row>
    <row r="24" spans="1:10" x14ac:dyDescent="0.35">
      <c r="A24" s="5" t="s">
        <v>36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35">
      <c r="A25" s="1"/>
      <c r="B25" s="4">
        <v>0.60277777777777775</v>
      </c>
      <c r="C25" s="1">
        <v>107</v>
      </c>
      <c r="D25" s="1" t="s">
        <v>37</v>
      </c>
      <c r="E25" s="1" t="s">
        <v>38</v>
      </c>
      <c r="F25" s="1"/>
      <c r="G25" s="1"/>
      <c r="H25" s="1">
        <v>0</v>
      </c>
      <c r="I25" s="1"/>
      <c r="J25" s="1" t="s">
        <v>27</v>
      </c>
    </row>
    <row r="26" spans="1:10" x14ac:dyDescent="0.35">
      <c r="A26" s="5" t="s">
        <v>39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35">
      <c r="A27" s="1"/>
      <c r="B27" s="4">
        <v>0.60972222222222217</v>
      </c>
      <c r="C27" s="1">
        <v>103</v>
      </c>
      <c r="D27" s="1" t="s">
        <v>40</v>
      </c>
      <c r="E27" s="1" t="s">
        <v>41</v>
      </c>
      <c r="F27" s="1"/>
      <c r="G27" s="1">
        <v>206.5</v>
      </c>
      <c r="H27" s="1">
        <v>66.61</v>
      </c>
      <c r="I27" s="1"/>
      <c r="J27" s="1" t="s">
        <v>22</v>
      </c>
    </row>
    <row r="28" spans="1:10" x14ac:dyDescent="0.35">
      <c r="A28" s="5" t="s">
        <v>42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35">
      <c r="A29" s="1"/>
      <c r="B29" s="4">
        <v>0.61458333333333337</v>
      </c>
      <c r="C29" s="1">
        <v>106</v>
      </c>
      <c r="D29" s="1" t="s">
        <v>43</v>
      </c>
      <c r="E29" s="1" t="s">
        <v>44</v>
      </c>
      <c r="F29" s="1"/>
      <c r="G29" s="1">
        <v>204</v>
      </c>
      <c r="H29" s="1">
        <v>60</v>
      </c>
      <c r="I29" s="1"/>
      <c r="J29" s="1" t="s">
        <v>22</v>
      </c>
    </row>
    <row r="30" spans="1:10" x14ac:dyDescent="0.35">
      <c r="A30" s="5" t="s">
        <v>45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35">
      <c r="A31" s="1"/>
      <c r="B31" s="4">
        <v>0.62013888888888891</v>
      </c>
      <c r="C31" s="1">
        <v>109</v>
      </c>
      <c r="D31" s="1" t="s">
        <v>48</v>
      </c>
      <c r="E31" s="1" t="s">
        <v>49</v>
      </c>
      <c r="F31" s="1"/>
      <c r="G31" s="1">
        <v>225.5</v>
      </c>
      <c r="H31" s="1">
        <v>66.319999999999993</v>
      </c>
      <c r="I31" s="1">
        <v>1</v>
      </c>
      <c r="J31" s="1" t="s">
        <v>27</v>
      </c>
    </row>
    <row r="32" spans="1:10" x14ac:dyDescent="0.35">
      <c r="A32" s="1"/>
      <c r="B32" s="4">
        <v>0.62569444444444444</v>
      </c>
      <c r="C32" s="1">
        <v>105</v>
      </c>
      <c r="D32" s="1" t="s">
        <v>46</v>
      </c>
      <c r="E32" s="1" t="s">
        <v>47</v>
      </c>
      <c r="F32" s="1"/>
      <c r="G32" s="1">
        <v>222</v>
      </c>
      <c r="H32" s="1">
        <v>65.290000000000006</v>
      </c>
      <c r="I32" s="1">
        <v>2</v>
      </c>
      <c r="J32" s="1" t="s">
        <v>27</v>
      </c>
    </row>
    <row r="33" spans="1:10" x14ac:dyDescent="0.35">
      <c r="A33" s="5" t="s">
        <v>50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35">
      <c r="A34" s="1"/>
      <c r="B34" s="1" t="s">
        <v>53</v>
      </c>
      <c r="C34" s="1">
        <v>100</v>
      </c>
      <c r="D34" s="1" t="s">
        <v>51</v>
      </c>
      <c r="E34" s="1" t="s">
        <v>52</v>
      </c>
      <c r="F34" s="1"/>
      <c r="G34" s="1">
        <v>242.5</v>
      </c>
      <c r="H34" s="1">
        <v>65.540000000000006</v>
      </c>
      <c r="I34" s="1">
        <v>1</v>
      </c>
      <c r="J34" s="1" t="s">
        <v>22</v>
      </c>
    </row>
    <row r="35" spans="1:10" x14ac:dyDescent="0.35">
      <c r="A35" s="1"/>
      <c r="B35" s="1" t="s">
        <v>56</v>
      </c>
      <c r="C35" s="1">
        <v>101</v>
      </c>
      <c r="D35" s="1" t="s">
        <v>54</v>
      </c>
      <c r="E35" s="1" t="s">
        <v>55</v>
      </c>
      <c r="F35" s="1"/>
      <c r="G35" s="1">
        <v>241.5</v>
      </c>
      <c r="H35" s="1">
        <v>65.27</v>
      </c>
      <c r="I35" s="1">
        <v>2</v>
      </c>
      <c r="J35" s="1" t="s">
        <v>22</v>
      </c>
    </row>
    <row r="36" spans="1:10" x14ac:dyDescent="0.35">
      <c r="A36" s="1"/>
      <c r="B36" s="4">
        <v>0.64166666666666672</v>
      </c>
      <c r="C36" s="1">
        <v>105</v>
      </c>
      <c r="D36" s="1" t="s">
        <v>46</v>
      </c>
      <c r="E36" s="1" t="s">
        <v>47</v>
      </c>
      <c r="F36" s="1"/>
      <c r="G36" s="1">
        <v>231</v>
      </c>
      <c r="H36" s="1">
        <v>62.43</v>
      </c>
      <c r="I36" s="1">
        <v>1</v>
      </c>
      <c r="J36" s="1" t="s">
        <v>27</v>
      </c>
    </row>
    <row r="37" spans="1:10" x14ac:dyDescent="0.35">
      <c r="A37" s="8" t="s">
        <v>59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5">
      <c r="A38" s="1"/>
      <c r="B38" s="4">
        <v>0.64861111111111114</v>
      </c>
      <c r="C38" s="1">
        <v>100</v>
      </c>
      <c r="D38" s="1" t="s">
        <v>51</v>
      </c>
      <c r="E38" s="1" t="s">
        <v>52</v>
      </c>
      <c r="F38" s="1"/>
      <c r="G38" s="1">
        <v>264</v>
      </c>
      <c r="H38" s="1">
        <v>69.47</v>
      </c>
      <c r="I38" s="1">
        <v>1</v>
      </c>
      <c r="J38" s="1" t="s">
        <v>22</v>
      </c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sortState xmlns:xlrd2="http://schemas.microsoft.com/office/spreadsheetml/2017/richdata2" ref="C31:J32">
    <sortCondition ref="I31:I32"/>
  </sortState>
  <mergeCells count="15">
    <mergeCell ref="A4:J4"/>
    <mergeCell ref="A20:J20"/>
    <mergeCell ref="A2:J2"/>
    <mergeCell ref="A1:J1"/>
    <mergeCell ref="A7:J7"/>
    <mergeCell ref="A9:J9"/>
    <mergeCell ref="A11:J11"/>
    <mergeCell ref="A13:J13"/>
    <mergeCell ref="A16:J16"/>
    <mergeCell ref="A37:J37"/>
    <mergeCell ref="A30:J30"/>
    <mergeCell ref="A33:J33"/>
    <mergeCell ref="A24:J24"/>
    <mergeCell ref="A26:J26"/>
    <mergeCell ref="A28:J28"/>
  </mergeCells>
  <phoneticPr fontId="2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8AD7-629E-49A2-A8C8-BEF38CCA5523}">
  <dimension ref="A1:Z38"/>
  <sheetViews>
    <sheetView topLeftCell="N21" workbookViewId="0">
      <selection activeCell="Z31" sqref="Z31:Z35"/>
    </sheetView>
  </sheetViews>
  <sheetFormatPr defaultRowHeight="14.5" x14ac:dyDescent="0.35"/>
  <sheetData>
    <row r="1" spans="1:26" x14ac:dyDescent="0.35">
      <c r="A1">
        <v>99</v>
      </c>
      <c r="B1">
        <v>101</v>
      </c>
      <c r="C1">
        <v>100</v>
      </c>
      <c r="E1">
        <v>102</v>
      </c>
      <c r="F1">
        <v>100</v>
      </c>
      <c r="G1">
        <v>99</v>
      </c>
      <c r="H1">
        <v>101</v>
      </c>
      <c r="I1">
        <v>100</v>
      </c>
      <c r="J1">
        <v>102</v>
      </c>
      <c r="K1">
        <v>108</v>
      </c>
      <c r="L1">
        <v>104</v>
      </c>
      <c r="M1">
        <v>102</v>
      </c>
      <c r="N1">
        <v>104</v>
      </c>
      <c r="O1">
        <v>108</v>
      </c>
      <c r="Q1">
        <v>103</v>
      </c>
      <c r="R1">
        <v>106</v>
      </c>
      <c r="T1">
        <v>109</v>
      </c>
      <c r="U1">
        <v>105</v>
      </c>
      <c r="W1">
        <v>100</v>
      </c>
      <c r="X1">
        <v>105</v>
      </c>
      <c r="Y1">
        <v>101</v>
      </c>
      <c r="Z1">
        <v>100</v>
      </c>
    </row>
    <row r="2" spans="1:26" x14ac:dyDescent="0.35">
      <c r="A2">
        <v>7</v>
      </c>
      <c r="B2">
        <v>6</v>
      </c>
      <c r="C2">
        <v>7</v>
      </c>
      <c r="E2">
        <v>7</v>
      </c>
      <c r="F2">
        <v>6.5</v>
      </c>
      <c r="G2">
        <v>6.5</v>
      </c>
      <c r="H2">
        <v>8</v>
      </c>
      <c r="I2">
        <v>7</v>
      </c>
      <c r="J2">
        <v>7.5</v>
      </c>
      <c r="K2">
        <v>7</v>
      </c>
      <c r="L2">
        <v>7</v>
      </c>
      <c r="M2">
        <v>7.5</v>
      </c>
      <c r="N2">
        <v>7.5</v>
      </c>
      <c r="O2">
        <v>7</v>
      </c>
      <c r="Q2">
        <v>6.5</v>
      </c>
      <c r="R2">
        <v>6</v>
      </c>
      <c r="T2">
        <v>7</v>
      </c>
      <c r="U2">
        <v>6</v>
      </c>
      <c r="W2">
        <v>6</v>
      </c>
      <c r="X2">
        <v>6</v>
      </c>
      <c r="Y2">
        <v>6</v>
      </c>
      <c r="Z2">
        <v>7</v>
      </c>
    </row>
    <row r="3" spans="1:26" x14ac:dyDescent="0.35">
      <c r="A3">
        <v>7.5</v>
      </c>
      <c r="B3">
        <v>6.5</v>
      </c>
      <c r="C3">
        <v>6</v>
      </c>
      <c r="E3">
        <v>8</v>
      </c>
      <c r="F3">
        <v>6.5</v>
      </c>
      <c r="G3">
        <v>7</v>
      </c>
      <c r="H3">
        <v>8</v>
      </c>
      <c r="I3">
        <v>7</v>
      </c>
      <c r="J3">
        <v>7</v>
      </c>
      <c r="K3">
        <v>7</v>
      </c>
      <c r="L3">
        <v>6.5</v>
      </c>
      <c r="M3">
        <v>7.5</v>
      </c>
      <c r="N3">
        <v>7</v>
      </c>
      <c r="O3">
        <v>7</v>
      </c>
      <c r="Q3">
        <v>7</v>
      </c>
      <c r="R3">
        <v>6</v>
      </c>
      <c r="T3">
        <v>7</v>
      </c>
      <c r="U3">
        <v>6.5</v>
      </c>
      <c r="W3">
        <v>7</v>
      </c>
      <c r="X3">
        <v>6</v>
      </c>
      <c r="Y3">
        <v>7</v>
      </c>
      <c r="Z3">
        <v>6</v>
      </c>
    </row>
    <row r="4" spans="1:26" x14ac:dyDescent="0.35">
      <c r="A4">
        <v>6</v>
      </c>
      <c r="B4">
        <v>6.5</v>
      </c>
      <c r="C4" s="6">
        <v>6.5</v>
      </c>
      <c r="E4">
        <v>8</v>
      </c>
      <c r="F4">
        <v>7</v>
      </c>
      <c r="G4">
        <v>6.5</v>
      </c>
      <c r="H4">
        <v>5</v>
      </c>
      <c r="I4">
        <v>4</v>
      </c>
      <c r="J4">
        <v>6.5</v>
      </c>
      <c r="K4">
        <v>6</v>
      </c>
      <c r="L4">
        <v>7</v>
      </c>
      <c r="M4">
        <v>7</v>
      </c>
      <c r="N4">
        <v>7.5</v>
      </c>
      <c r="O4">
        <v>7</v>
      </c>
      <c r="Q4">
        <v>6.5</v>
      </c>
      <c r="R4">
        <v>6.5</v>
      </c>
      <c r="T4">
        <v>6.5</v>
      </c>
      <c r="U4">
        <v>7</v>
      </c>
      <c r="W4">
        <v>6.5</v>
      </c>
      <c r="X4">
        <v>7</v>
      </c>
      <c r="Y4">
        <v>6</v>
      </c>
      <c r="Z4">
        <v>7</v>
      </c>
    </row>
    <row r="5" spans="1:26" x14ac:dyDescent="0.35">
      <c r="A5">
        <v>7</v>
      </c>
      <c r="B5">
        <v>7</v>
      </c>
      <c r="C5" s="6">
        <v>6</v>
      </c>
      <c r="E5">
        <v>8</v>
      </c>
      <c r="F5">
        <v>7</v>
      </c>
      <c r="G5">
        <v>6.5</v>
      </c>
      <c r="H5">
        <v>8</v>
      </c>
      <c r="I5">
        <v>7</v>
      </c>
      <c r="J5">
        <v>7</v>
      </c>
      <c r="K5">
        <v>5</v>
      </c>
      <c r="L5">
        <v>7</v>
      </c>
      <c r="M5">
        <v>6</v>
      </c>
      <c r="N5">
        <v>7.5</v>
      </c>
      <c r="O5">
        <v>7.5</v>
      </c>
      <c r="Q5">
        <v>7</v>
      </c>
      <c r="R5">
        <v>5.5</v>
      </c>
      <c r="T5">
        <v>6.5</v>
      </c>
      <c r="U5">
        <v>7</v>
      </c>
      <c r="W5">
        <v>11</v>
      </c>
      <c r="X5">
        <v>11</v>
      </c>
      <c r="Y5">
        <v>14</v>
      </c>
      <c r="Z5">
        <v>7</v>
      </c>
    </row>
    <row r="6" spans="1:26" x14ac:dyDescent="0.35">
      <c r="A6">
        <v>5</v>
      </c>
      <c r="B6">
        <v>7</v>
      </c>
      <c r="C6" s="6">
        <v>6</v>
      </c>
      <c r="E6">
        <v>7.5</v>
      </c>
      <c r="F6">
        <v>6.5</v>
      </c>
      <c r="G6">
        <v>7</v>
      </c>
      <c r="H6">
        <v>4</v>
      </c>
      <c r="I6">
        <v>7</v>
      </c>
      <c r="J6">
        <v>6.5</v>
      </c>
      <c r="K6">
        <v>6.5</v>
      </c>
      <c r="L6">
        <v>6.5</v>
      </c>
      <c r="M6">
        <v>7</v>
      </c>
      <c r="N6">
        <v>7</v>
      </c>
      <c r="O6">
        <v>7</v>
      </c>
      <c r="Q6">
        <v>4</v>
      </c>
      <c r="R6">
        <v>6</v>
      </c>
      <c r="T6">
        <v>6</v>
      </c>
      <c r="U6">
        <v>6.5</v>
      </c>
      <c r="W6">
        <v>6.5</v>
      </c>
      <c r="X6">
        <v>5.5</v>
      </c>
      <c r="Y6">
        <v>5</v>
      </c>
      <c r="Z6">
        <v>6</v>
      </c>
    </row>
    <row r="7" spans="1:26" x14ac:dyDescent="0.35">
      <c r="A7">
        <v>7</v>
      </c>
      <c r="B7">
        <v>6.5</v>
      </c>
      <c r="C7" s="6">
        <v>6</v>
      </c>
      <c r="E7">
        <v>7</v>
      </c>
      <c r="F7">
        <v>6.5</v>
      </c>
      <c r="G7">
        <v>7</v>
      </c>
      <c r="H7">
        <v>7</v>
      </c>
      <c r="I7">
        <v>7</v>
      </c>
      <c r="J7">
        <v>7</v>
      </c>
      <c r="K7">
        <v>7</v>
      </c>
      <c r="L7">
        <v>6.5</v>
      </c>
      <c r="M7">
        <v>7</v>
      </c>
      <c r="N7">
        <v>7.5</v>
      </c>
      <c r="O7">
        <v>6</v>
      </c>
      <c r="Q7">
        <v>7</v>
      </c>
      <c r="R7">
        <v>6</v>
      </c>
      <c r="T7">
        <v>7</v>
      </c>
      <c r="U7">
        <v>6.5</v>
      </c>
      <c r="W7">
        <v>6</v>
      </c>
      <c r="X7">
        <v>5.5</v>
      </c>
      <c r="Y7">
        <v>7</v>
      </c>
      <c r="Z7">
        <v>6.5</v>
      </c>
    </row>
    <row r="8" spans="1:26" x14ac:dyDescent="0.35">
      <c r="A8">
        <v>7</v>
      </c>
      <c r="B8">
        <v>6</v>
      </c>
      <c r="C8" s="6">
        <v>6.5</v>
      </c>
      <c r="E8">
        <v>7.5</v>
      </c>
      <c r="F8">
        <v>7</v>
      </c>
      <c r="G8">
        <v>6.5</v>
      </c>
      <c r="H8" s="6">
        <v>8</v>
      </c>
      <c r="I8" s="6">
        <v>7</v>
      </c>
      <c r="J8" s="6">
        <v>7.5</v>
      </c>
      <c r="K8" s="6">
        <v>7</v>
      </c>
      <c r="L8" s="6">
        <v>7</v>
      </c>
      <c r="M8" s="6">
        <v>7</v>
      </c>
      <c r="N8" s="6">
        <v>6.5</v>
      </c>
      <c r="O8" s="6">
        <v>6.5</v>
      </c>
      <c r="Q8">
        <v>7</v>
      </c>
      <c r="R8">
        <v>5</v>
      </c>
      <c r="T8">
        <v>6.5</v>
      </c>
      <c r="U8">
        <v>7</v>
      </c>
      <c r="W8">
        <v>7</v>
      </c>
      <c r="X8">
        <v>7</v>
      </c>
      <c r="Y8">
        <v>7</v>
      </c>
      <c r="Z8">
        <v>7</v>
      </c>
    </row>
    <row r="9" spans="1:26" x14ac:dyDescent="0.35">
      <c r="A9">
        <v>7</v>
      </c>
      <c r="B9">
        <v>7</v>
      </c>
      <c r="C9" s="6">
        <v>6</v>
      </c>
      <c r="E9">
        <v>7</v>
      </c>
      <c r="F9">
        <v>7.5</v>
      </c>
      <c r="G9">
        <v>7</v>
      </c>
      <c r="H9" s="6">
        <v>8</v>
      </c>
      <c r="I9" s="6">
        <v>7</v>
      </c>
      <c r="J9" s="6">
        <v>7</v>
      </c>
      <c r="K9" s="6">
        <v>7.5</v>
      </c>
      <c r="L9" s="6">
        <v>7</v>
      </c>
      <c r="M9" s="6">
        <v>7</v>
      </c>
      <c r="N9" s="6">
        <v>7</v>
      </c>
      <c r="O9" s="6">
        <v>6.5</v>
      </c>
      <c r="Q9">
        <v>7</v>
      </c>
      <c r="R9">
        <v>5</v>
      </c>
      <c r="T9">
        <v>7</v>
      </c>
      <c r="U9">
        <v>6.5</v>
      </c>
      <c r="W9">
        <v>16</v>
      </c>
      <c r="X9">
        <v>13</v>
      </c>
      <c r="Y9">
        <v>15</v>
      </c>
      <c r="Z9">
        <v>7</v>
      </c>
    </row>
    <row r="10" spans="1:26" x14ac:dyDescent="0.35">
      <c r="A10">
        <v>8</v>
      </c>
      <c r="B10">
        <v>7</v>
      </c>
      <c r="C10" s="6">
        <v>6</v>
      </c>
      <c r="E10">
        <v>5.5</v>
      </c>
      <c r="F10">
        <v>15</v>
      </c>
      <c r="G10">
        <v>8</v>
      </c>
      <c r="H10" s="6">
        <v>7</v>
      </c>
      <c r="I10" s="6">
        <v>6.5</v>
      </c>
      <c r="J10" s="6">
        <v>12</v>
      </c>
      <c r="K10" s="6">
        <v>14</v>
      </c>
      <c r="L10" s="6">
        <v>14</v>
      </c>
      <c r="M10" s="6">
        <v>7</v>
      </c>
      <c r="N10" s="6">
        <v>6.5</v>
      </c>
      <c r="O10" s="6">
        <v>7.5</v>
      </c>
      <c r="Q10">
        <v>7</v>
      </c>
      <c r="R10">
        <v>6</v>
      </c>
      <c r="T10">
        <v>5.5</v>
      </c>
      <c r="U10">
        <v>6</v>
      </c>
      <c r="W10">
        <v>6.5</v>
      </c>
      <c r="X10">
        <v>8</v>
      </c>
      <c r="Y10">
        <v>5.5</v>
      </c>
      <c r="Z10">
        <v>6</v>
      </c>
    </row>
    <row r="11" spans="1:26" x14ac:dyDescent="0.35">
      <c r="A11">
        <v>12</v>
      </c>
      <c r="B11">
        <v>14</v>
      </c>
      <c r="C11" s="6">
        <v>12</v>
      </c>
      <c r="E11">
        <v>13</v>
      </c>
      <c r="F11">
        <v>7</v>
      </c>
      <c r="G11">
        <v>13</v>
      </c>
      <c r="H11" s="6">
        <v>8</v>
      </c>
      <c r="I11" s="6">
        <v>7</v>
      </c>
      <c r="J11" s="6">
        <v>7</v>
      </c>
      <c r="K11" s="6">
        <v>7</v>
      </c>
      <c r="L11" s="6">
        <v>7.5</v>
      </c>
      <c r="M11" s="6">
        <v>12</v>
      </c>
      <c r="N11" s="6">
        <v>13</v>
      </c>
      <c r="O11" s="6">
        <v>12</v>
      </c>
      <c r="Q11">
        <v>13</v>
      </c>
      <c r="R11">
        <v>7</v>
      </c>
      <c r="T11">
        <v>14</v>
      </c>
      <c r="U11">
        <v>10</v>
      </c>
      <c r="W11">
        <v>7</v>
      </c>
      <c r="X11">
        <v>7</v>
      </c>
      <c r="Y11">
        <v>7.5</v>
      </c>
      <c r="Z11">
        <v>6</v>
      </c>
    </row>
    <row r="12" spans="1:26" x14ac:dyDescent="0.35">
      <c r="A12">
        <v>4</v>
      </c>
      <c r="B12">
        <v>7</v>
      </c>
      <c r="C12" s="6">
        <v>6</v>
      </c>
      <c r="E12">
        <v>7</v>
      </c>
      <c r="F12">
        <v>5</v>
      </c>
      <c r="G12">
        <v>7</v>
      </c>
      <c r="H12" s="6">
        <v>7</v>
      </c>
      <c r="I12" s="6">
        <v>6.5</v>
      </c>
      <c r="J12" s="6">
        <v>7</v>
      </c>
      <c r="K12" s="6">
        <v>6.5</v>
      </c>
      <c r="L12" s="6">
        <v>6.5</v>
      </c>
      <c r="M12" s="6">
        <v>7</v>
      </c>
      <c r="N12" s="6">
        <v>6.5</v>
      </c>
      <c r="O12" s="6">
        <v>7</v>
      </c>
      <c r="Q12">
        <v>6</v>
      </c>
      <c r="R12">
        <v>6</v>
      </c>
      <c r="T12">
        <v>6</v>
      </c>
      <c r="U12">
        <v>7</v>
      </c>
      <c r="W12">
        <v>7</v>
      </c>
      <c r="X12">
        <v>7</v>
      </c>
      <c r="Y12">
        <v>6.5</v>
      </c>
      <c r="Z12">
        <v>7</v>
      </c>
    </row>
    <row r="13" spans="1:26" x14ac:dyDescent="0.35">
      <c r="A13">
        <v>7</v>
      </c>
      <c r="B13">
        <v>6</v>
      </c>
      <c r="C13" s="6">
        <v>5.5</v>
      </c>
      <c r="E13">
        <v>15</v>
      </c>
      <c r="F13">
        <v>7</v>
      </c>
      <c r="G13">
        <v>7</v>
      </c>
      <c r="H13" s="6">
        <v>7</v>
      </c>
      <c r="I13" s="6">
        <v>7</v>
      </c>
      <c r="J13" s="6">
        <v>7</v>
      </c>
      <c r="K13" s="6">
        <v>7</v>
      </c>
      <c r="L13" s="6">
        <v>6.5</v>
      </c>
      <c r="M13" s="6">
        <v>6.5</v>
      </c>
      <c r="N13" s="6">
        <v>7</v>
      </c>
      <c r="O13" s="6">
        <v>6.5</v>
      </c>
      <c r="Q13">
        <v>7</v>
      </c>
      <c r="R13">
        <v>6</v>
      </c>
      <c r="T13">
        <v>6</v>
      </c>
      <c r="U13">
        <v>7</v>
      </c>
      <c r="W13">
        <v>5</v>
      </c>
      <c r="X13">
        <v>6</v>
      </c>
      <c r="Y13">
        <v>5.5</v>
      </c>
      <c r="Z13">
        <v>16</v>
      </c>
    </row>
    <row r="14" spans="1:26" x14ac:dyDescent="0.35">
      <c r="A14">
        <v>5.5</v>
      </c>
      <c r="B14">
        <v>14</v>
      </c>
      <c r="C14" s="6">
        <v>13</v>
      </c>
      <c r="E14">
        <v>14</v>
      </c>
      <c r="F14">
        <v>7</v>
      </c>
      <c r="G14">
        <v>7</v>
      </c>
      <c r="H14" s="6">
        <v>7</v>
      </c>
      <c r="I14" s="6">
        <v>7</v>
      </c>
      <c r="J14" s="6">
        <v>7.6</v>
      </c>
      <c r="K14" s="6">
        <v>7</v>
      </c>
      <c r="L14" s="6">
        <v>7</v>
      </c>
      <c r="M14" s="6">
        <v>7</v>
      </c>
      <c r="N14" s="6">
        <v>7</v>
      </c>
      <c r="O14" s="6">
        <v>7</v>
      </c>
      <c r="Q14">
        <v>6.5</v>
      </c>
      <c r="R14">
        <v>6</v>
      </c>
      <c r="T14">
        <v>7</v>
      </c>
      <c r="U14">
        <v>6</v>
      </c>
      <c r="W14">
        <v>6</v>
      </c>
      <c r="X14">
        <v>6.5</v>
      </c>
      <c r="Y14">
        <v>7</v>
      </c>
      <c r="Z14">
        <v>8</v>
      </c>
    </row>
    <row r="15" spans="1:26" x14ac:dyDescent="0.35">
      <c r="A15">
        <v>7.5</v>
      </c>
      <c r="B15">
        <v>12</v>
      </c>
      <c r="C15" s="6">
        <v>13</v>
      </c>
      <c r="E15">
        <v>14</v>
      </c>
      <c r="F15">
        <v>7</v>
      </c>
      <c r="G15">
        <v>7</v>
      </c>
      <c r="H15" s="6">
        <v>7</v>
      </c>
      <c r="I15" s="6">
        <v>7.5</v>
      </c>
      <c r="J15" s="6">
        <v>7</v>
      </c>
      <c r="K15" s="6">
        <v>6.5</v>
      </c>
      <c r="L15" s="6">
        <v>8</v>
      </c>
      <c r="M15" s="6">
        <v>7.5</v>
      </c>
      <c r="N15" s="6">
        <v>7</v>
      </c>
      <c r="O15" s="6">
        <v>7</v>
      </c>
      <c r="Q15">
        <v>6.5</v>
      </c>
      <c r="R15">
        <v>6</v>
      </c>
      <c r="T15">
        <v>6</v>
      </c>
      <c r="U15">
        <v>7</v>
      </c>
      <c r="W15">
        <v>14</v>
      </c>
      <c r="X15">
        <v>13</v>
      </c>
      <c r="Y15">
        <v>14</v>
      </c>
      <c r="Z15">
        <v>7.5</v>
      </c>
    </row>
    <row r="16" spans="1:26" x14ac:dyDescent="0.35">
      <c r="A16">
        <v>7.5</v>
      </c>
      <c r="B16">
        <v>12</v>
      </c>
      <c r="C16" s="6">
        <v>13</v>
      </c>
      <c r="E16">
        <v>15</v>
      </c>
      <c r="F16">
        <v>7</v>
      </c>
      <c r="G16">
        <v>7</v>
      </c>
      <c r="H16" s="6">
        <v>7</v>
      </c>
      <c r="I16" s="6">
        <v>7.5</v>
      </c>
      <c r="J16" s="6">
        <v>8</v>
      </c>
      <c r="K16" s="6">
        <v>7</v>
      </c>
      <c r="L16" s="6">
        <v>6.5</v>
      </c>
      <c r="M16" s="6">
        <v>6.5</v>
      </c>
      <c r="N16" s="6">
        <v>6.5</v>
      </c>
      <c r="O16" s="6">
        <v>5.5</v>
      </c>
      <c r="Q16">
        <v>6.5</v>
      </c>
      <c r="R16">
        <v>6</v>
      </c>
      <c r="T16">
        <v>6.5</v>
      </c>
      <c r="U16">
        <v>6.5</v>
      </c>
      <c r="W16">
        <v>6</v>
      </c>
      <c r="X16">
        <v>5</v>
      </c>
      <c r="Y16">
        <v>6.5</v>
      </c>
      <c r="Z16">
        <v>7</v>
      </c>
    </row>
    <row r="17" spans="1:26" x14ac:dyDescent="0.35">
      <c r="A17">
        <v>14</v>
      </c>
      <c r="B17">
        <v>14</v>
      </c>
      <c r="C17" s="6">
        <v>13</v>
      </c>
      <c r="E17">
        <v>14</v>
      </c>
      <c r="F17">
        <v>14</v>
      </c>
      <c r="G17">
        <v>14</v>
      </c>
      <c r="H17" s="6">
        <v>6.5</v>
      </c>
      <c r="I17" s="6">
        <v>7</v>
      </c>
      <c r="J17" s="6">
        <v>14</v>
      </c>
      <c r="K17" s="6">
        <v>14</v>
      </c>
      <c r="L17" s="6">
        <v>15</v>
      </c>
      <c r="M17" s="6">
        <v>14</v>
      </c>
      <c r="N17" s="6">
        <v>15</v>
      </c>
      <c r="O17" s="6">
        <v>14</v>
      </c>
      <c r="Q17">
        <v>6.5</v>
      </c>
      <c r="R17">
        <v>6</v>
      </c>
      <c r="T17">
        <v>6</v>
      </c>
      <c r="U17">
        <v>6</v>
      </c>
      <c r="W17">
        <v>6</v>
      </c>
      <c r="X17">
        <v>5.5</v>
      </c>
      <c r="Y17">
        <v>6</v>
      </c>
      <c r="Z17">
        <v>6</v>
      </c>
    </row>
    <row r="18" spans="1:26" x14ac:dyDescent="0.35">
      <c r="A18">
        <v>14</v>
      </c>
      <c r="B18">
        <v>13</v>
      </c>
      <c r="C18" s="6">
        <v>12</v>
      </c>
      <c r="E18">
        <f>SUM(E2:E17)</f>
        <v>157.5</v>
      </c>
      <c r="F18">
        <v>14</v>
      </c>
      <c r="G18">
        <v>14</v>
      </c>
      <c r="H18" s="6">
        <v>16</v>
      </c>
      <c r="I18" s="6">
        <v>14</v>
      </c>
      <c r="J18" s="6">
        <v>14</v>
      </c>
      <c r="K18" s="6">
        <v>12</v>
      </c>
      <c r="L18" s="6">
        <v>13</v>
      </c>
      <c r="M18" s="6">
        <v>14</v>
      </c>
      <c r="N18" s="6">
        <v>14</v>
      </c>
      <c r="O18" s="6">
        <v>13</v>
      </c>
      <c r="Q18">
        <v>6.5</v>
      </c>
      <c r="R18">
        <v>6.5</v>
      </c>
      <c r="T18">
        <v>7</v>
      </c>
      <c r="U18">
        <v>7</v>
      </c>
      <c r="W18">
        <v>7</v>
      </c>
      <c r="X18">
        <v>7</v>
      </c>
      <c r="Y18">
        <v>7.5</v>
      </c>
      <c r="Z18">
        <v>7</v>
      </c>
    </row>
    <row r="19" spans="1:26" x14ac:dyDescent="0.35">
      <c r="A19">
        <v>14</v>
      </c>
      <c r="B19">
        <f>SUM(B2:B18)</f>
        <v>151.5</v>
      </c>
      <c r="C19">
        <f t="shared" ref="C19:D19" si="0">SUM(C2:C18)</f>
        <v>143.5</v>
      </c>
      <c r="D19">
        <f t="shared" si="0"/>
        <v>0</v>
      </c>
      <c r="E19">
        <v>220</v>
      </c>
      <c r="F19">
        <v>13</v>
      </c>
      <c r="G19">
        <v>12</v>
      </c>
      <c r="H19" s="6">
        <v>14</v>
      </c>
      <c r="I19" s="6">
        <v>13</v>
      </c>
      <c r="J19" s="6">
        <v>14</v>
      </c>
      <c r="K19" s="6">
        <v>14</v>
      </c>
      <c r="L19" s="6">
        <v>14</v>
      </c>
      <c r="M19" s="6">
        <v>14</v>
      </c>
      <c r="N19" s="6">
        <v>14</v>
      </c>
      <c r="O19" s="6">
        <v>14</v>
      </c>
      <c r="Q19">
        <v>7</v>
      </c>
      <c r="R19">
        <v>6</v>
      </c>
      <c r="T19">
        <v>7</v>
      </c>
      <c r="U19">
        <v>7</v>
      </c>
      <c r="W19">
        <v>7</v>
      </c>
      <c r="X19">
        <v>7</v>
      </c>
      <c r="Y19">
        <v>5</v>
      </c>
      <c r="Z19">
        <v>8</v>
      </c>
    </row>
    <row r="20" spans="1:26" x14ac:dyDescent="0.35">
      <c r="A20">
        <v>14</v>
      </c>
      <c r="B20">
        <v>230</v>
      </c>
      <c r="C20">
        <v>230</v>
      </c>
      <c r="D20">
        <v>230</v>
      </c>
      <c r="E20">
        <f>E18/E19*100</f>
        <v>71.590909090909093</v>
      </c>
      <c r="F20">
        <v>14</v>
      </c>
      <c r="G20">
        <v>14</v>
      </c>
      <c r="H20" s="6">
        <v>14</v>
      </c>
      <c r="I20" s="6">
        <v>13</v>
      </c>
      <c r="J20" s="6">
        <v>14</v>
      </c>
      <c r="K20" s="6">
        <v>15</v>
      </c>
      <c r="L20" s="6">
        <v>15</v>
      </c>
      <c r="M20" s="6">
        <v>14</v>
      </c>
      <c r="N20" s="6">
        <v>15</v>
      </c>
      <c r="O20" s="6">
        <v>15</v>
      </c>
      <c r="Q20">
        <v>7</v>
      </c>
      <c r="R20">
        <v>6</v>
      </c>
      <c r="T20">
        <v>6.5</v>
      </c>
      <c r="U20">
        <v>7</v>
      </c>
      <c r="W20">
        <v>7</v>
      </c>
      <c r="X20">
        <v>6</v>
      </c>
      <c r="Y20">
        <v>7</v>
      </c>
      <c r="Z20">
        <v>7.5</v>
      </c>
    </row>
    <row r="21" spans="1:26" x14ac:dyDescent="0.35">
      <c r="A21">
        <v>13</v>
      </c>
      <c r="B21">
        <f>B19/B20*100</f>
        <v>65.869565217391298</v>
      </c>
      <c r="C21">
        <f t="shared" ref="C21:D21" si="1">C19/C20*100</f>
        <v>62.391304347826079</v>
      </c>
      <c r="D21">
        <f t="shared" si="1"/>
        <v>0</v>
      </c>
      <c r="F21">
        <v>13</v>
      </c>
      <c r="G21">
        <v>13</v>
      </c>
      <c r="H21" s="6">
        <v>14</v>
      </c>
      <c r="I21" s="6">
        <v>14</v>
      </c>
      <c r="J21" s="6">
        <v>14</v>
      </c>
      <c r="K21" s="6">
        <v>14</v>
      </c>
      <c r="L21" s="6">
        <v>14</v>
      </c>
      <c r="M21" s="6">
        <v>14</v>
      </c>
      <c r="N21" s="6">
        <v>14</v>
      </c>
      <c r="O21" s="6">
        <v>13</v>
      </c>
      <c r="Q21">
        <v>7</v>
      </c>
      <c r="R21">
        <v>6</v>
      </c>
      <c r="T21">
        <v>6.5</v>
      </c>
      <c r="U21">
        <v>7</v>
      </c>
      <c r="W21">
        <v>7</v>
      </c>
      <c r="X21">
        <v>7</v>
      </c>
      <c r="Y21">
        <v>5.5</v>
      </c>
      <c r="Z21">
        <v>8</v>
      </c>
    </row>
    <row r="22" spans="1:26" x14ac:dyDescent="0.35">
      <c r="H22" s="6"/>
      <c r="I22" s="6"/>
      <c r="J22" s="6">
        <f>SUM(J17:J21)</f>
        <v>70</v>
      </c>
      <c r="K22" s="6">
        <f t="shared" ref="K22:O22" si="2">SUM(K17:K21)</f>
        <v>69</v>
      </c>
      <c r="L22" s="6">
        <f t="shared" si="2"/>
        <v>71</v>
      </c>
      <c r="M22" s="6">
        <f t="shared" si="2"/>
        <v>70</v>
      </c>
      <c r="N22" s="6">
        <f t="shared" si="2"/>
        <v>72</v>
      </c>
      <c r="O22" s="6">
        <f t="shared" si="2"/>
        <v>69</v>
      </c>
      <c r="Q22">
        <v>7</v>
      </c>
      <c r="R22">
        <v>14</v>
      </c>
      <c r="T22">
        <v>7</v>
      </c>
      <c r="U22">
        <v>7</v>
      </c>
      <c r="W22">
        <v>7</v>
      </c>
      <c r="X22">
        <v>5</v>
      </c>
      <c r="Y22">
        <v>4</v>
      </c>
      <c r="Z22">
        <v>6</v>
      </c>
    </row>
    <row r="23" spans="1:26" x14ac:dyDescent="0.35">
      <c r="H23" s="6">
        <f>SUM(H18:H21)</f>
        <v>58</v>
      </c>
      <c r="I23" s="6">
        <f>SUM(I18:I21)</f>
        <v>54</v>
      </c>
      <c r="J23">
        <f>SUM(J2:J21)</f>
        <v>181.6</v>
      </c>
      <c r="K23">
        <f t="shared" ref="K23:O23" si="3">SUM(K2:K21)</f>
        <v>177</v>
      </c>
      <c r="L23">
        <f t="shared" si="3"/>
        <v>181.5</v>
      </c>
      <c r="M23">
        <f t="shared" si="3"/>
        <v>179.5</v>
      </c>
      <c r="N23">
        <f t="shared" si="3"/>
        <v>183</v>
      </c>
      <c r="O23">
        <f t="shared" si="3"/>
        <v>176</v>
      </c>
      <c r="Q23">
        <v>7</v>
      </c>
      <c r="R23">
        <v>5.5</v>
      </c>
      <c r="T23">
        <v>7</v>
      </c>
      <c r="U23">
        <v>6.5</v>
      </c>
      <c r="W23">
        <v>7</v>
      </c>
      <c r="X23">
        <v>5</v>
      </c>
      <c r="Y23">
        <v>6</v>
      </c>
      <c r="Z23">
        <v>6.5</v>
      </c>
    </row>
    <row r="24" spans="1:26" x14ac:dyDescent="0.35">
      <c r="F24">
        <f>SUM(F17:F21)</f>
        <v>68</v>
      </c>
      <c r="H24">
        <f>SUM(H2:H21)</f>
        <v>170.5</v>
      </c>
      <c r="I24">
        <f>SUM(I2:I21)</f>
        <v>163</v>
      </c>
      <c r="J24">
        <v>260</v>
      </c>
      <c r="K24">
        <v>260</v>
      </c>
      <c r="L24">
        <v>260</v>
      </c>
      <c r="M24">
        <v>260</v>
      </c>
      <c r="N24">
        <v>260</v>
      </c>
      <c r="O24">
        <v>260</v>
      </c>
      <c r="Q24">
        <v>14</v>
      </c>
      <c r="R24">
        <v>5</v>
      </c>
      <c r="T24">
        <v>7</v>
      </c>
      <c r="U24">
        <v>6.5</v>
      </c>
      <c r="W24">
        <v>7.5</v>
      </c>
      <c r="X24">
        <v>4</v>
      </c>
      <c r="Y24">
        <v>6.5</v>
      </c>
      <c r="Z24">
        <v>7</v>
      </c>
    </row>
    <row r="25" spans="1:26" x14ac:dyDescent="0.35">
      <c r="A25">
        <f>SUM(A17:A21)</f>
        <v>69</v>
      </c>
      <c r="F25">
        <f>SUM(F2:F21)</f>
        <v>177.5</v>
      </c>
      <c r="G25">
        <f>SUM(G2:G21)</f>
        <v>177</v>
      </c>
      <c r="H25">
        <v>240</v>
      </c>
      <c r="I25">
        <v>240</v>
      </c>
      <c r="J25">
        <f>J23/J24*100</f>
        <v>69.84615384615384</v>
      </c>
      <c r="K25">
        <f t="shared" ref="K25:O25" si="4">K23/K24*100</f>
        <v>68.07692307692308</v>
      </c>
      <c r="L25">
        <f t="shared" si="4"/>
        <v>69.807692307692307</v>
      </c>
      <c r="M25">
        <f t="shared" si="4"/>
        <v>69.038461538461533</v>
      </c>
      <c r="N25">
        <f t="shared" si="4"/>
        <v>70.384615384615387</v>
      </c>
      <c r="O25">
        <f t="shared" si="4"/>
        <v>67.692307692307693</v>
      </c>
      <c r="Q25">
        <v>13</v>
      </c>
      <c r="R25">
        <v>6</v>
      </c>
      <c r="T25">
        <v>7</v>
      </c>
      <c r="U25">
        <v>6</v>
      </c>
      <c r="W25">
        <v>7</v>
      </c>
      <c r="X25">
        <v>6.5</v>
      </c>
      <c r="Y25">
        <v>7</v>
      </c>
      <c r="Z25">
        <v>7</v>
      </c>
    </row>
    <row r="26" spans="1:26" x14ac:dyDescent="0.35">
      <c r="A26">
        <f>SUM(A2:A21)</f>
        <v>174</v>
      </c>
      <c r="F26">
        <v>260</v>
      </c>
      <c r="G26">
        <v>260</v>
      </c>
      <c r="H26">
        <f>H24/H25*100</f>
        <v>71.041666666666671</v>
      </c>
      <c r="I26">
        <f>I24/I25*100</f>
        <v>67.916666666666671</v>
      </c>
      <c r="Q26">
        <v>13</v>
      </c>
      <c r="R26">
        <v>6</v>
      </c>
      <c r="T26">
        <v>7</v>
      </c>
      <c r="U26">
        <v>6.5</v>
      </c>
      <c r="W26">
        <v>4</v>
      </c>
      <c r="X26">
        <v>7</v>
      </c>
      <c r="Y26">
        <v>7</v>
      </c>
      <c r="Z26">
        <v>7</v>
      </c>
    </row>
    <row r="27" spans="1:26" x14ac:dyDescent="0.35">
      <c r="A27">
        <v>260</v>
      </c>
      <c r="F27">
        <f>F25/F26*100</f>
        <v>68.269230769230774</v>
      </c>
      <c r="G27">
        <f>G25/G26*100</f>
        <v>68.07692307692308</v>
      </c>
      <c r="Q27">
        <v>14</v>
      </c>
      <c r="R27">
        <v>13</v>
      </c>
      <c r="T27">
        <v>14</v>
      </c>
      <c r="U27">
        <v>14</v>
      </c>
      <c r="W27">
        <v>6</v>
      </c>
      <c r="X27">
        <v>7</v>
      </c>
      <c r="Y27">
        <v>7</v>
      </c>
      <c r="Z27">
        <v>6</v>
      </c>
    </row>
    <row r="28" spans="1:26" x14ac:dyDescent="0.35">
      <c r="Q28">
        <f>SUM(Q24:Q27)</f>
        <v>54</v>
      </c>
      <c r="R28">
        <v>12</v>
      </c>
      <c r="T28">
        <v>13</v>
      </c>
      <c r="U28">
        <v>12</v>
      </c>
      <c r="W28">
        <v>6</v>
      </c>
      <c r="X28">
        <v>6</v>
      </c>
      <c r="Y28">
        <v>7</v>
      </c>
      <c r="Z28">
        <v>6.5</v>
      </c>
    </row>
    <row r="29" spans="1:26" x14ac:dyDescent="0.35">
      <c r="A29">
        <f>A26/A27*100</f>
        <v>66.92307692307692</v>
      </c>
      <c r="Q29">
        <f>SUM(Q2:Q27)</f>
        <v>206.5</v>
      </c>
      <c r="R29">
        <v>11</v>
      </c>
      <c r="T29">
        <v>12</v>
      </c>
      <c r="U29">
        <v>13</v>
      </c>
      <c r="W29">
        <v>6</v>
      </c>
      <c r="X29">
        <v>6.5</v>
      </c>
      <c r="Y29">
        <v>6.5</v>
      </c>
      <c r="Z29">
        <v>6.5</v>
      </c>
    </row>
    <row r="30" spans="1:26" x14ac:dyDescent="0.35">
      <c r="Q30">
        <v>310</v>
      </c>
      <c r="R30">
        <v>12</v>
      </c>
      <c r="T30">
        <v>14</v>
      </c>
      <c r="U30">
        <v>14</v>
      </c>
      <c r="W30">
        <v>7</v>
      </c>
      <c r="X30">
        <v>6</v>
      </c>
      <c r="Y30">
        <v>7</v>
      </c>
      <c r="Z30">
        <v>8</v>
      </c>
    </row>
    <row r="31" spans="1:26" x14ac:dyDescent="0.35">
      <c r="T31">
        <f>SUM(T27:T30)</f>
        <v>53</v>
      </c>
      <c r="U31">
        <f>SUM(U27:U30)</f>
        <v>53</v>
      </c>
      <c r="W31">
        <v>6.5</v>
      </c>
      <c r="X31">
        <v>6</v>
      </c>
      <c r="Y31">
        <v>6</v>
      </c>
      <c r="Z31">
        <v>14</v>
      </c>
    </row>
    <row r="32" spans="1:26" x14ac:dyDescent="0.35">
      <c r="R32">
        <f>SUM(R27:R30)</f>
        <v>48</v>
      </c>
      <c r="T32">
        <f>SUM(T2:T30)</f>
        <v>225.5</v>
      </c>
      <c r="U32">
        <f>SUM(U2:U30)</f>
        <v>222</v>
      </c>
      <c r="W32">
        <v>13</v>
      </c>
      <c r="X32">
        <v>13</v>
      </c>
      <c r="Y32">
        <v>13</v>
      </c>
      <c r="Z32">
        <v>13</v>
      </c>
    </row>
    <row r="33" spans="17:26" x14ac:dyDescent="0.35">
      <c r="Q33">
        <f>Q29/Q30*100</f>
        <v>66.612903225806448</v>
      </c>
      <c r="R33">
        <f>SUM(R2:R30)</f>
        <v>204</v>
      </c>
      <c r="T33">
        <v>340</v>
      </c>
      <c r="U33">
        <v>340</v>
      </c>
      <c r="W33">
        <v>14</v>
      </c>
      <c r="X33">
        <v>13</v>
      </c>
      <c r="Y33">
        <v>14</v>
      </c>
      <c r="Z33">
        <v>14</v>
      </c>
    </row>
    <row r="34" spans="17:26" x14ac:dyDescent="0.35">
      <c r="W34">
        <f>SUM(W30:W33)</f>
        <v>40.5</v>
      </c>
      <c r="X34">
        <f t="shared" ref="X34:Y34" si="5">SUM(X30:X33)</f>
        <v>38</v>
      </c>
      <c r="Y34">
        <f t="shared" si="5"/>
        <v>40</v>
      </c>
      <c r="Z34">
        <v>15</v>
      </c>
    </row>
    <row r="35" spans="17:26" x14ac:dyDescent="0.35">
      <c r="Z35">
        <f>SUM(Z31:Z34)</f>
        <v>56</v>
      </c>
    </row>
    <row r="36" spans="17:26" x14ac:dyDescent="0.35">
      <c r="R36">
        <v>340</v>
      </c>
      <c r="T36">
        <f>T32/T33*100</f>
        <v>66.32352941176471</v>
      </c>
      <c r="U36">
        <f>U32/U33*100</f>
        <v>65.294117647058826</v>
      </c>
      <c r="W36">
        <f>SUM(W2:W33)</f>
        <v>242.5</v>
      </c>
      <c r="X36">
        <f t="shared" ref="X36:Y36" si="6">SUM(X2:X33)</f>
        <v>231</v>
      </c>
      <c r="Y36">
        <f t="shared" si="6"/>
        <v>241.5</v>
      </c>
      <c r="Z36">
        <f>SUM(Z2:Z34)</f>
        <v>264</v>
      </c>
    </row>
    <row r="37" spans="17:26" x14ac:dyDescent="0.35">
      <c r="R37">
        <f>R33/R36*100</f>
        <v>60</v>
      </c>
      <c r="W37">
        <v>370</v>
      </c>
      <c r="X37">
        <v>370</v>
      </c>
      <c r="Y37">
        <v>370</v>
      </c>
      <c r="Z37">
        <v>380</v>
      </c>
    </row>
    <row r="38" spans="17:26" x14ac:dyDescent="0.35">
      <c r="W38">
        <f>W36/W37*100</f>
        <v>65.540540540540533</v>
      </c>
      <c r="X38">
        <f t="shared" ref="X38:Y38" si="7">X36/X37*100</f>
        <v>62.432432432432428</v>
      </c>
      <c r="Y38">
        <f t="shared" si="7"/>
        <v>65.270270270270274</v>
      </c>
      <c r="Z38">
        <f>Z36/Z37*100</f>
        <v>69.473684210526315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2023-10-28T10:30:02Z</cp:lastPrinted>
  <dcterms:created xsi:type="dcterms:W3CDTF">2023-10-27T11:00:07Z</dcterms:created>
  <dcterms:modified xsi:type="dcterms:W3CDTF">2023-10-28T15:06:14Z</dcterms:modified>
  <cp:category/>
</cp:coreProperties>
</file>