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857" documentId="8_{C9F63DB3-922F-41D3-8001-96AC0962B1AB}" xr6:coauthVersionLast="47" xr6:coauthVersionMax="47" xr10:uidLastSave="{5637BFAD-38FB-4559-956B-F9E2146262D6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3" i="2" l="1"/>
  <c r="AH23" i="2"/>
  <c r="AI23" i="2"/>
  <c r="AJ23" i="2"/>
  <c r="AK23" i="2"/>
  <c r="AF23" i="2"/>
  <c r="AG24" i="2"/>
  <c r="AG26" i="2" s="1"/>
  <c r="AH24" i="2"/>
  <c r="AH26" i="2" s="1"/>
  <c r="AI24" i="2"/>
  <c r="AI26" i="2" s="1"/>
  <c r="AJ24" i="2"/>
  <c r="AJ26" i="2" s="1"/>
  <c r="AK24" i="2"/>
  <c r="AK26" i="2" s="1"/>
  <c r="AF24" i="2"/>
  <c r="AF26" i="2" s="1"/>
  <c r="Z22" i="2" l="1"/>
  <c r="AA22" i="2"/>
  <c r="AB22" i="2"/>
  <c r="AC22" i="2"/>
  <c r="AD22" i="2"/>
  <c r="AE22" i="2"/>
  <c r="Y22" i="2"/>
  <c r="Z24" i="2"/>
  <c r="Z26" i="2" s="1"/>
  <c r="AA24" i="2"/>
  <c r="AA26" i="2" s="1"/>
  <c r="AB24" i="2"/>
  <c r="AB26" i="2" s="1"/>
  <c r="AC24" i="2"/>
  <c r="AC26" i="2" s="1"/>
  <c r="AD24" i="2"/>
  <c r="AD26" i="2" s="1"/>
  <c r="AE24" i="2"/>
  <c r="AE26" i="2" s="1"/>
  <c r="Y24" i="2"/>
  <c r="Y26" i="2" s="1"/>
  <c r="U25" i="2"/>
  <c r="V25" i="2"/>
  <c r="W25" i="2"/>
  <c r="T25" i="2"/>
  <c r="U26" i="2"/>
  <c r="U28" i="2" s="1"/>
  <c r="V26" i="2"/>
  <c r="V28" i="2" s="1"/>
  <c r="W26" i="2"/>
  <c r="W28" i="2" s="1"/>
  <c r="T26" i="2"/>
  <c r="T28" i="2" s="1"/>
  <c r="R18" i="2"/>
  <c r="H17" i="1" l="1"/>
  <c r="H13" i="1"/>
  <c r="H16" i="1"/>
  <c r="H12" i="1"/>
  <c r="H14" i="1"/>
  <c r="H19" i="1"/>
  <c r="H18" i="1"/>
  <c r="H15" i="1"/>
  <c r="L18" i="2"/>
  <c r="M18" i="2"/>
  <c r="N18" i="2"/>
  <c r="O18" i="2"/>
  <c r="P18" i="2"/>
  <c r="Q18" i="2"/>
  <c r="K18" i="2"/>
  <c r="L19" i="2"/>
  <c r="L21" i="2" s="1"/>
  <c r="M19" i="2"/>
  <c r="M21" i="2" s="1"/>
  <c r="N19" i="2"/>
  <c r="N21" i="2" s="1"/>
  <c r="O19" i="2"/>
  <c r="O21" i="2" s="1"/>
  <c r="P19" i="2"/>
  <c r="P21" i="2" s="1"/>
  <c r="Q19" i="2"/>
  <c r="Q21" i="2" s="1"/>
  <c r="R19" i="2"/>
  <c r="R21" i="2" s="1"/>
  <c r="K19" i="2"/>
  <c r="K21" i="2" s="1"/>
  <c r="H26" i="2"/>
  <c r="I26" i="2"/>
  <c r="G26" i="2"/>
  <c r="H27" i="2"/>
  <c r="H29" i="2" s="1"/>
  <c r="I27" i="2"/>
  <c r="I29" i="2" s="1"/>
  <c r="G27" i="2"/>
  <c r="G29" i="2" s="1"/>
  <c r="B20" i="2"/>
  <c r="C20" i="2"/>
  <c r="D20" i="2"/>
  <c r="A20" i="2"/>
  <c r="B21" i="2"/>
  <c r="B28" i="2" s="1"/>
  <c r="C21" i="2"/>
  <c r="C28" i="2" s="1"/>
  <c r="D21" i="2"/>
  <c r="D28" i="2" s="1"/>
  <c r="A21" i="2"/>
  <c r="A28" i="2" s="1"/>
</calcChain>
</file>

<file path=xl/sharedStrings.xml><?xml version="1.0" encoding="utf-8"?>
<sst xmlns="http://schemas.openxmlformats.org/spreadsheetml/2006/main" count="105" uniqueCount="80">
  <si>
    <t>Class 1 Intro A 2008 Championship</t>
  </si>
  <si>
    <t>Sat, 30 Sep '23</t>
  </si>
  <si>
    <t>11:45</t>
  </si>
  <si>
    <t>Olivia Reed</t>
  </si>
  <si>
    <t>Greenrivers Jimbob</t>
  </si>
  <si>
    <t>11:52</t>
  </si>
  <si>
    <t>Rashelle Ball</t>
  </si>
  <si>
    <t>Skyhawk Endeavour</t>
  </si>
  <si>
    <t>11:59</t>
  </si>
  <si>
    <t>Anna Klucznik-knowles</t>
  </si>
  <si>
    <t>Thistledown Kitty fisher</t>
  </si>
  <si>
    <t>Class 2 Green Horse 6yrs &amp; Under P13 2006 Championships</t>
  </si>
  <si>
    <t>12:15</t>
  </si>
  <si>
    <t>alexis tunnicliffe</t>
  </si>
  <si>
    <t>Newoak statesman</t>
  </si>
  <si>
    <t>12:22</t>
  </si>
  <si>
    <t>Joanne Bednall</t>
  </si>
  <si>
    <t>Luna</t>
  </si>
  <si>
    <t>12:29</t>
  </si>
  <si>
    <t>Julie Hayward</t>
  </si>
  <si>
    <t>Daphne</t>
  </si>
  <si>
    <t>Class 3 Starters Prelim 7 2002 Championship</t>
  </si>
  <si>
    <t>12:45</t>
  </si>
  <si>
    <t>Sian Fergusson</t>
  </si>
  <si>
    <t>Calypso Sunrise</t>
  </si>
  <si>
    <t>12:52</t>
  </si>
  <si>
    <t>David Devereaux</t>
  </si>
  <si>
    <t>Busby</t>
  </si>
  <si>
    <t>12:59</t>
  </si>
  <si>
    <t>Beatrice Dawson</t>
  </si>
  <si>
    <t>LEONIE</t>
  </si>
  <si>
    <t>13:06</t>
  </si>
  <si>
    <t>Alexis Tunnicliffe</t>
  </si>
  <si>
    <t>newoak blizzard</t>
  </si>
  <si>
    <t>13:13</t>
  </si>
  <si>
    <t>13:20</t>
  </si>
  <si>
    <t>13:27</t>
  </si>
  <si>
    <t>Class 4 Starters Novice 30 2006 Championship</t>
  </si>
  <si>
    <t>14:10</t>
  </si>
  <si>
    <t>HAnnah Wheeldon</t>
  </si>
  <si>
    <t>Midnight prancer</t>
  </si>
  <si>
    <t>14:17</t>
  </si>
  <si>
    <t>Rachael Shubotham</t>
  </si>
  <si>
    <t>Creevagh Clara</t>
  </si>
  <si>
    <t>Class 5 Open Prelim 14 2006 Championship</t>
  </si>
  <si>
    <t>14:25</t>
  </si>
  <si>
    <t>Janette Lovatt</t>
  </si>
  <si>
    <t>Bazaars kasbah</t>
  </si>
  <si>
    <t>14:32</t>
  </si>
  <si>
    <t>Diane Brookees</t>
  </si>
  <si>
    <t>Coco Beau</t>
  </si>
  <si>
    <t>14:39</t>
  </si>
  <si>
    <t>Rebecca Morrey</t>
  </si>
  <si>
    <t>Lymebrooks Master Ruby</t>
  </si>
  <si>
    <t>14:46</t>
  </si>
  <si>
    <t>Claire Jackson</t>
  </si>
  <si>
    <t>Out of the Blue</t>
  </si>
  <si>
    <t>14:53</t>
  </si>
  <si>
    <t>Zara Klucznik-Knowles</t>
  </si>
  <si>
    <t>Class 6 Open Nov 24 2010 Championship</t>
  </si>
  <si>
    <t>15:09</t>
  </si>
  <si>
    <t>15:16</t>
  </si>
  <si>
    <t>Isabel Burrows</t>
  </si>
  <si>
    <t>McCloud Van Vrijhern</t>
  </si>
  <si>
    <t>15:23</t>
  </si>
  <si>
    <t>15:30</t>
  </si>
  <si>
    <t>15:37</t>
  </si>
  <si>
    <t>BHM</t>
  </si>
  <si>
    <t>Jay Fisher</t>
  </si>
  <si>
    <t>Ethel</t>
  </si>
  <si>
    <t>Great Eaves Rodriguez</t>
  </si>
  <si>
    <t>Hannah Wheeldon</t>
  </si>
  <si>
    <t>Photographs at the Podium for 1st-3rd Classes 4-6</t>
  </si>
  <si>
    <t>£50 to the highest % of the day</t>
  </si>
  <si>
    <t>Trophy - 1st Place in all classes</t>
  </si>
  <si>
    <t>Sashes 1-3rd in all classes</t>
  </si>
  <si>
    <t>Double Points for Members</t>
  </si>
  <si>
    <t>Vicky Hudson</t>
  </si>
  <si>
    <t>jnr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</si>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</sst>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8"/>
      <name val="Calibri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3" fillId="3" borderId="1" xfId="0" applyFont="1" applyFill="1" applyBorder="1"/>
    <xf numFmtId="0" fontId="4" fillId="0" borderId="1" xfId="0" applyFont="1" applyBorder="1"/>
    <xf numFmtId="0" fontId="3" fillId="0" borderId="0" xfId="0" applyFont="1"/>
    <xf numFmtId="20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8" workbookViewId="0">
      <selection activeCell="I35" sqref="I35"/>
    </sheetView>
  </sheetViews>
  <sheetFormatPr defaultRowHeight="14.5" x14ac:dyDescent="0.35"/>
  <cols>
    <col min="1" max="1" width="4.54296875" style="6" bestFit="1" customWidth="1"/>
    <col min="2" max="2" width="3.26953125" style="6" bestFit="1" customWidth="1"/>
    <col min="3" max="3" width="34.54296875" style="6" bestFit="1" customWidth="1"/>
    <col min="4" max="4" width="17.81640625" style="6" bestFit="1" customWidth="1"/>
    <col min="5" max="5" width="2.54296875" style="6" bestFit="1" customWidth="1"/>
    <col min="6" max="6" width="4.08984375" style="6" bestFit="1" customWidth="1"/>
    <col min="7" max="8" width="4.90625" style="6" bestFit="1" customWidth="1"/>
    <col min="9" max="9" width="4.90625" style="6" customWidth="1"/>
    <col min="10" max="10" width="2.453125" style="6" bestFit="1" customWidth="1"/>
    <col min="11" max="17" width="9.08984375" bestFit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2</v>
      </c>
      <c r="B3" s="2">
        <v>115</v>
      </c>
      <c r="C3" s="2" t="s">
        <v>6</v>
      </c>
      <c r="D3" s="2" t="s">
        <v>7</v>
      </c>
      <c r="E3" s="2"/>
      <c r="F3" s="2" t="s">
        <v>67</v>
      </c>
      <c r="G3" s="2">
        <v>163.5</v>
      </c>
      <c r="H3" s="2">
        <v>71.08</v>
      </c>
      <c r="I3" s="2">
        <v>1</v>
      </c>
      <c r="J3" s="2">
        <v>16</v>
      </c>
    </row>
    <row r="4" spans="1:10" x14ac:dyDescent="0.35">
      <c r="A4" s="2" t="s">
        <v>5</v>
      </c>
      <c r="B4" s="2">
        <v>118</v>
      </c>
      <c r="C4" s="2" t="s">
        <v>9</v>
      </c>
      <c r="D4" s="2" t="s">
        <v>10</v>
      </c>
      <c r="E4" s="2"/>
      <c r="F4" s="2"/>
      <c r="G4" s="2">
        <v>158</v>
      </c>
      <c r="H4" s="2">
        <v>68.91</v>
      </c>
      <c r="I4" s="2">
        <v>2</v>
      </c>
      <c r="J4" s="2"/>
    </row>
    <row r="5" spans="1:10" x14ac:dyDescent="0.35">
      <c r="A5" s="2" t="s">
        <v>8</v>
      </c>
      <c r="B5" s="2">
        <v>103</v>
      </c>
      <c r="C5" s="2" t="s">
        <v>3</v>
      </c>
      <c r="D5" s="2" t="s">
        <v>4</v>
      </c>
      <c r="E5" s="2"/>
      <c r="F5" s="2" t="s">
        <v>67</v>
      </c>
      <c r="G5" s="2">
        <v>155</v>
      </c>
      <c r="H5" s="2">
        <v>67.59</v>
      </c>
      <c r="I5" s="2">
        <v>3</v>
      </c>
      <c r="J5" s="2">
        <v>14</v>
      </c>
    </row>
    <row r="6" spans="1:10" x14ac:dyDescent="0.35">
      <c r="A6" s="3">
        <v>0.50416666666666665</v>
      </c>
      <c r="B6" s="2">
        <v>99</v>
      </c>
      <c r="C6" s="2" t="s">
        <v>68</v>
      </c>
      <c r="D6" s="2" t="s">
        <v>69</v>
      </c>
      <c r="E6" s="2"/>
      <c r="F6" s="2"/>
      <c r="G6" s="2">
        <v>144.5</v>
      </c>
      <c r="H6" s="2">
        <v>62.82</v>
      </c>
      <c r="I6" s="2">
        <v>4</v>
      </c>
      <c r="J6" s="2"/>
    </row>
    <row r="7" spans="1:10" x14ac:dyDescent="0.3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15</v>
      </c>
      <c r="B8" s="2">
        <v>111</v>
      </c>
      <c r="C8" s="2" t="s">
        <v>16</v>
      </c>
      <c r="D8" s="2" t="s">
        <v>17</v>
      </c>
      <c r="E8" s="2"/>
      <c r="F8" s="2"/>
      <c r="G8" s="2">
        <v>178.5</v>
      </c>
      <c r="H8" s="2">
        <v>68.650000000000006</v>
      </c>
      <c r="I8" s="2">
        <v>1</v>
      </c>
      <c r="J8" s="2"/>
    </row>
    <row r="9" spans="1:10" x14ac:dyDescent="0.35">
      <c r="A9" s="2" t="s">
        <v>18</v>
      </c>
      <c r="B9" s="2">
        <v>117</v>
      </c>
      <c r="C9" s="2" t="s">
        <v>19</v>
      </c>
      <c r="D9" s="2" t="s">
        <v>20</v>
      </c>
      <c r="E9" s="2"/>
      <c r="F9" s="2"/>
      <c r="G9" s="2">
        <v>175</v>
      </c>
      <c r="H9" s="2">
        <v>67.3</v>
      </c>
      <c r="I9" s="2">
        <v>2</v>
      </c>
      <c r="J9" s="2"/>
    </row>
    <row r="10" spans="1:10" x14ac:dyDescent="0.35">
      <c r="A10" s="2" t="s">
        <v>12</v>
      </c>
      <c r="B10" s="2">
        <v>112</v>
      </c>
      <c r="C10" s="2" t="s">
        <v>13</v>
      </c>
      <c r="D10" s="2" t="s">
        <v>14</v>
      </c>
      <c r="E10" s="2"/>
      <c r="F10" s="2"/>
      <c r="G10" s="2">
        <v>174.5</v>
      </c>
      <c r="H10" s="2">
        <v>67.11</v>
      </c>
      <c r="I10" s="2">
        <v>3</v>
      </c>
      <c r="J10" s="2"/>
    </row>
    <row r="11" spans="1:10" x14ac:dyDescent="0.35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2" t="s">
        <v>34</v>
      </c>
      <c r="B12" s="2">
        <v>98</v>
      </c>
      <c r="C12" s="2" t="s">
        <v>77</v>
      </c>
      <c r="D12" s="2" t="s">
        <v>70</v>
      </c>
      <c r="E12" s="2"/>
      <c r="F12" s="2" t="s">
        <v>79</v>
      </c>
      <c r="G12" s="2">
        <v>152</v>
      </c>
      <c r="H12" s="2">
        <f>G12/220*100</f>
        <v>69.090909090909093</v>
      </c>
      <c r="I12" s="2">
        <v>1</v>
      </c>
      <c r="J12" s="2">
        <v>16</v>
      </c>
    </row>
    <row r="13" spans="1:10" x14ac:dyDescent="0.35">
      <c r="A13" s="5" t="s">
        <v>28</v>
      </c>
      <c r="B13" s="5">
        <v>106</v>
      </c>
      <c r="C13" s="5" t="s">
        <v>29</v>
      </c>
      <c r="D13" s="5" t="s">
        <v>30</v>
      </c>
      <c r="E13" s="5" t="s">
        <v>78</v>
      </c>
      <c r="F13" s="5"/>
      <c r="G13" s="5">
        <v>150.1</v>
      </c>
      <c r="H13" s="5">
        <f>G13/220*100</f>
        <v>68.22727272727272</v>
      </c>
      <c r="I13" s="5">
        <v>1</v>
      </c>
      <c r="J13" s="5"/>
    </row>
    <row r="14" spans="1:10" x14ac:dyDescent="0.35">
      <c r="A14" s="2" t="s">
        <v>35</v>
      </c>
      <c r="B14" s="2">
        <v>115</v>
      </c>
      <c r="C14" s="2" t="s">
        <v>6</v>
      </c>
      <c r="D14" s="2" t="s">
        <v>7</v>
      </c>
      <c r="E14" s="2"/>
      <c r="F14" s="2" t="s">
        <v>79</v>
      </c>
      <c r="G14" s="2">
        <v>149.5</v>
      </c>
      <c r="H14" s="2">
        <f>G14/220*100</f>
        <v>67.954545454545453</v>
      </c>
      <c r="I14" s="2">
        <v>2</v>
      </c>
      <c r="J14" s="2">
        <v>14</v>
      </c>
    </row>
    <row r="15" spans="1:10" x14ac:dyDescent="0.35">
      <c r="A15" s="2" t="s">
        <v>22</v>
      </c>
      <c r="B15" s="2">
        <v>100</v>
      </c>
      <c r="C15" s="2" t="s">
        <v>23</v>
      </c>
      <c r="D15" s="2" t="s">
        <v>24</v>
      </c>
      <c r="E15" s="2"/>
      <c r="F15" s="2" t="s">
        <v>79</v>
      </c>
      <c r="G15" s="2">
        <v>149</v>
      </c>
      <c r="H15" s="2">
        <f>G15/220*100</f>
        <v>67.72727272727272</v>
      </c>
      <c r="I15" s="2">
        <v>3</v>
      </c>
      <c r="J15" s="2">
        <v>12</v>
      </c>
    </row>
    <row r="16" spans="1:10" x14ac:dyDescent="0.35">
      <c r="A16" s="5" t="s">
        <v>31</v>
      </c>
      <c r="B16" s="5">
        <v>113</v>
      </c>
      <c r="C16" s="5" t="s">
        <v>32</v>
      </c>
      <c r="D16" s="5" t="s">
        <v>33</v>
      </c>
      <c r="E16" s="5" t="s">
        <v>78</v>
      </c>
      <c r="F16" s="5"/>
      <c r="G16" s="5">
        <v>148.5</v>
      </c>
      <c r="H16" s="5">
        <f>G16/220*100</f>
        <v>67.5</v>
      </c>
      <c r="I16" s="5">
        <v>2</v>
      </c>
      <c r="J16" s="5"/>
    </row>
    <row r="17" spans="1:10" x14ac:dyDescent="0.35">
      <c r="A17" s="2" t="s">
        <v>25</v>
      </c>
      <c r="B17" s="2">
        <v>110</v>
      </c>
      <c r="C17" s="2" t="s">
        <v>26</v>
      </c>
      <c r="D17" s="2" t="s">
        <v>27</v>
      </c>
      <c r="E17" s="2"/>
      <c r="F17" s="2" t="s">
        <v>79</v>
      </c>
      <c r="G17" s="2">
        <v>146.5</v>
      </c>
      <c r="H17" s="2">
        <f>G17/220*100</f>
        <v>66.590909090909093</v>
      </c>
      <c r="I17" s="2">
        <v>4</v>
      </c>
      <c r="J17" s="2">
        <v>10</v>
      </c>
    </row>
    <row r="18" spans="1:10" x14ac:dyDescent="0.35">
      <c r="A18" s="7">
        <v>0.56527777777777777</v>
      </c>
      <c r="B18" s="5">
        <v>119</v>
      </c>
      <c r="C18" s="5" t="s">
        <v>58</v>
      </c>
      <c r="D18" s="5" t="s">
        <v>10</v>
      </c>
      <c r="E18" s="5" t="s">
        <v>78</v>
      </c>
      <c r="F18" s="5"/>
      <c r="G18" s="5">
        <v>144</v>
      </c>
      <c r="H18" s="5">
        <f>G18/220*100</f>
        <v>65.454545454545453</v>
      </c>
      <c r="I18" s="5">
        <v>3</v>
      </c>
      <c r="J18" s="5"/>
    </row>
    <row r="19" spans="1:10" x14ac:dyDescent="0.35">
      <c r="A19" s="5" t="s">
        <v>36</v>
      </c>
      <c r="B19" s="5">
        <v>118</v>
      </c>
      <c r="C19" s="5" t="s">
        <v>9</v>
      </c>
      <c r="D19" s="5" t="s">
        <v>10</v>
      </c>
      <c r="E19" s="5" t="s">
        <v>78</v>
      </c>
      <c r="F19" s="5"/>
      <c r="G19" s="5">
        <v>142.5</v>
      </c>
      <c r="H19" s="5">
        <f>G19/220*100</f>
        <v>64.772727272727266</v>
      </c>
      <c r="I19" s="5">
        <v>4</v>
      </c>
      <c r="J19" s="5"/>
    </row>
    <row r="20" spans="1:10" x14ac:dyDescent="0.35">
      <c r="A20" s="1" t="s">
        <v>37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2" t="s">
        <v>41</v>
      </c>
      <c r="B21" s="2">
        <v>108</v>
      </c>
      <c r="C21" s="2" t="s">
        <v>42</v>
      </c>
      <c r="D21" s="2" t="s">
        <v>43</v>
      </c>
      <c r="E21" s="2"/>
      <c r="F21" s="2"/>
      <c r="G21" s="2">
        <v>187</v>
      </c>
      <c r="H21" s="2">
        <v>71.92</v>
      </c>
      <c r="I21" s="2">
        <v>1</v>
      </c>
      <c r="J21" s="2"/>
    </row>
    <row r="22" spans="1:10" x14ac:dyDescent="0.35">
      <c r="A22" s="2" t="s">
        <v>38</v>
      </c>
      <c r="B22" s="2">
        <v>107</v>
      </c>
      <c r="C22" s="2" t="s">
        <v>71</v>
      </c>
      <c r="D22" s="2" t="s">
        <v>40</v>
      </c>
      <c r="E22" s="2"/>
      <c r="F22" s="2"/>
      <c r="G22" s="2">
        <v>168.5</v>
      </c>
      <c r="H22" s="2">
        <v>64.8</v>
      </c>
      <c r="I22" s="2">
        <v>2</v>
      </c>
      <c r="J22" s="2"/>
    </row>
    <row r="23" spans="1:10" x14ac:dyDescent="0.35">
      <c r="A23" s="1" t="s">
        <v>44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2" t="s">
        <v>45</v>
      </c>
      <c r="B24" s="2">
        <v>101</v>
      </c>
      <c r="C24" s="2" t="s">
        <v>46</v>
      </c>
      <c r="D24" s="2" t="s">
        <v>47</v>
      </c>
      <c r="E24" s="2"/>
      <c r="F24" s="2"/>
      <c r="G24" s="2">
        <v>192</v>
      </c>
      <c r="H24" s="2">
        <v>73.84</v>
      </c>
      <c r="I24" s="2">
        <v>1</v>
      </c>
      <c r="J24" s="2"/>
    </row>
    <row r="25" spans="1:10" x14ac:dyDescent="0.35">
      <c r="A25" s="2" t="s">
        <v>48</v>
      </c>
      <c r="B25" s="2">
        <v>114</v>
      </c>
      <c r="C25" s="2" t="s">
        <v>52</v>
      </c>
      <c r="D25" s="2" t="s">
        <v>53</v>
      </c>
      <c r="E25" s="2"/>
      <c r="F25" s="2"/>
      <c r="G25" s="2">
        <v>185</v>
      </c>
      <c r="H25" s="2">
        <v>71.150000000000006</v>
      </c>
      <c r="I25" s="2">
        <v>2</v>
      </c>
      <c r="J25" s="2"/>
    </row>
    <row r="26" spans="1:10" x14ac:dyDescent="0.35">
      <c r="A26" s="2" t="s">
        <v>51</v>
      </c>
      <c r="B26" s="2">
        <v>109</v>
      </c>
      <c r="C26" s="2" t="s">
        <v>49</v>
      </c>
      <c r="D26" s="2" t="s">
        <v>50</v>
      </c>
      <c r="E26" s="2"/>
      <c r="F26" s="2" t="s">
        <v>67</v>
      </c>
      <c r="G26" s="2">
        <v>179</v>
      </c>
      <c r="H26" s="2">
        <v>68.84</v>
      </c>
      <c r="I26" s="2">
        <v>3</v>
      </c>
      <c r="J26" s="2">
        <v>16</v>
      </c>
    </row>
    <row r="27" spans="1:10" x14ac:dyDescent="0.35">
      <c r="A27" s="2" t="s">
        <v>54</v>
      </c>
      <c r="B27" s="2">
        <v>98</v>
      </c>
      <c r="C27" s="2" t="s">
        <v>77</v>
      </c>
      <c r="D27" s="2" t="s">
        <v>70</v>
      </c>
      <c r="E27" s="2"/>
      <c r="F27" s="2" t="s">
        <v>67</v>
      </c>
      <c r="G27" s="2">
        <v>178</v>
      </c>
      <c r="H27" s="2">
        <v>68.459999999999994</v>
      </c>
      <c r="I27" s="2">
        <v>4</v>
      </c>
      <c r="J27" s="2">
        <v>14</v>
      </c>
    </row>
    <row r="28" spans="1:10" x14ac:dyDescent="0.35">
      <c r="A28" s="2" t="s">
        <v>57</v>
      </c>
      <c r="B28" s="2">
        <v>116</v>
      </c>
      <c r="C28" s="2" t="s">
        <v>55</v>
      </c>
      <c r="D28" s="2" t="s">
        <v>56</v>
      </c>
      <c r="E28" s="2"/>
      <c r="F28" s="2"/>
      <c r="G28" s="2">
        <v>176</v>
      </c>
      <c r="H28" s="2">
        <v>67.69</v>
      </c>
      <c r="I28" s="2">
        <v>5</v>
      </c>
      <c r="J28" s="2"/>
    </row>
    <row r="29" spans="1:10" x14ac:dyDescent="0.35">
      <c r="A29" s="1" t="s">
        <v>59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2" t="s">
        <v>60</v>
      </c>
      <c r="B30" s="2">
        <v>102</v>
      </c>
      <c r="C30" s="2" t="s">
        <v>62</v>
      </c>
      <c r="D30" s="2" t="s">
        <v>63</v>
      </c>
      <c r="E30" s="2"/>
      <c r="F30" s="2" t="s">
        <v>67</v>
      </c>
      <c r="G30" s="2">
        <v>161</v>
      </c>
      <c r="H30" s="2">
        <v>70</v>
      </c>
      <c r="I30" s="2">
        <v>1</v>
      </c>
      <c r="J30" s="2"/>
    </row>
    <row r="31" spans="1:10" x14ac:dyDescent="0.35">
      <c r="A31" s="2" t="s">
        <v>61</v>
      </c>
      <c r="B31" s="2">
        <v>114</v>
      </c>
      <c r="C31" s="2" t="s">
        <v>52</v>
      </c>
      <c r="D31" s="2" t="s">
        <v>53</v>
      </c>
      <c r="E31" s="2"/>
      <c r="F31" s="2"/>
      <c r="G31" s="2">
        <v>160</v>
      </c>
      <c r="H31" s="2">
        <v>69.56</v>
      </c>
      <c r="I31" s="2">
        <v>2</v>
      </c>
      <c r="J31" s="2"/>
    </row>
    <row r="32" spans="1:10" x14ac:dyDescent="0.35">
      <c r="A32" s="2" t="s">
        <v>64</v>
      </c>
      <c r="B32" s="2">
        <v>107</v>
      </c>
      <c r="C32" s="2" t="s">
        <v>39</v>
      </c>
      <c r="D32" s="2" t="s">
        <v>40</v>
      </c>
      <c r="E32" s="2"/>
      <c r="F32" s="2"/>
      <c r="G32" s="2">
        <v>159</v>
      </c>
      <c r="H32" s="2">
        <v>69.13</v>
      </c>
      <c r="I32" s="2">
        <v>3</v>
      </c>
      <c r="J32" s="2"/>
    </row>
    <row r="33" spans="1:10" x14ac:dyDescent="0.35">
      <c r="A33" s="2" t="s">
        <v>65</v>
      </c>
      <c r="B33" s="2">
        <v>109</v>
      </c>
      <c r="C33" s="2" t="s">
        <v>49</v>
      </c>
      <c r="D33" s="2" t="s">
        <v>50</v>
      </c>
      <c r="E33" s="2"/>
      <c r="F33" s="2" t="s">
        <v>67</v>
      </c>
      <c r="G33" s="2">
        <v>157</v>
      </c>
      <c r="H33" s="2">
        <v>68.260000000000005</v>
      </c>
      <c r="I33" s="2">
        <v>4</v>
      </c>
      <c r="J33" s="2"/>
    </row>
    <row r="34" spans="1:10" x14ac:dyDescent="0.35">
      <c r="A34" s="2" t="s">
        <v>66</v>
      </c>
      <c r="B34" s="2">
        <v>101</v>
      </c>
      <c r="C34" s="2" t="s">
        <v>46</v>
      </c>
      <c r="D34" s="2" t="s">
        <v>47</v>
      </c>
      <c r="E34" s="2"/>
      <c r="F34" s="2"/>
      <c r="G34" s="2">
        <v>152.5</v>
      </c>
      <c r="H34" s="2">
        <v>66.3</v>
      </c>
      <c r="I34" s="2">
        <v>5</v>
      </c>
      <c r="J34" s="2"/>
    </row>
    <row r="35" spans="1:10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35">
      <c r="A36" s="5"/>
      <c r="B36" s="5"/>
      <c r="C36" s="5" t="s">
        <v>72</v>
      </c>
      <c r="D36" s="5"/>
      <c r="E36" s="5"/>
      <c r="F36" s="5"/>
      <c r="G36" s="5"/>
      <c r="H36" s="5"/>
      <c r="I36" s="5"/>
      <c r="J36" s="5"/>
    </row>
    <row r="37" spans="1:10" x14ac:dyDescent="0.35">
      <c r="A37" s="5"/>
      <c r="B37" s="5"/>
      <c r="C37" s="5" t="s">
        <v>73</v>
      </c>
      <c r="D37" s="5"/>
      <c r="E37" s="5"/>
      <c r="F37" s="5"/>
      <c r="G37" s="5"/>
      <c r="H37" s="5"/>
      <c r="I37" s="5"/>
      <c r="J37" s="5"/>
    </row>
    <row r="38" spans="1:10" x14ac:dyDescent="0.35">
      <c r="A38" s="5"/>
      <c r="B38" s="5"/>
      <c r="C38" s="5" t="s">
        <v>74</v>
      </c>
      <c r="D38" s="5"/>
      <c r="E38" s="5"/>
      <c r="F38" s="5"/>
      <c r="G38" s="5"/>
      <c r="H38" s="5"/>
      <c r="I38" s="5"/>
      <c r="J38" s="5"/>
    </row>
    <row r="39" spans="1:10" x14ac:dyDescent="0.35">
      <c r="A39" s="5"/>
      <c r="B39" s="5"/>
      <c r="C39" s="5" t="s">
        <v>75</v>
      </c>
      <c r="D39" s="5"/>
      <c r="E39" s="5"/>
      <c r="F39" s="5"/>
      <c r="G39" s="5"/>
      <c r="H39" s="5"/>
      <c r="I39" s="5"/>
      <c r="J39" s="5"/>
    </row>
    <row r="40" spans="1:10" x14ac:dyDescent="0.35">
      <c r="A40" s="2"/>
      <c r="B40" s="2"/>
      <c r="C40" s="5" t="s">
        <v>76</v>
      </c>
      <c r="D40" s="2"/>
      <c r="E40" s="2"/>
      <c r="F40" s="2"/>
      <c r="G40" s="2"/>
      <c r="H40" s="2"/>
      <c r="I40" s="2"/>
      <c r="J40" s="2"/>
    </row>
  </sheetData>
  <sortState xmlns:xlrd2="http://schemas.microsoft.com/office/spreadsheetml/2017/richdata2" ref="B30:H34">
    <sortCondition descending="1" ref="H30:H34"/>
  </sortState>
  <mergeCells count="7">
    <mergeCell ref="A1:J1"/>
    <mergeCell ref="A20:J20"/>
    <mergeCell ref="A23:J23"/>
    <mergeCell ref="A29:J29"/>
    <mergeCell ref="A2:J2"/>
    <mergeCell ref="A7:J7"/>
    <mergeCell ref="A11:J11"/>
  </mergeCells>
  <phoneticPr fontId="1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1614-593F-4FD7-976D-A8B68AF4EF3D}">
  <dimension ref="A1:AK29"/>
  <sheetViews>
    <sheetView topLeftCell="AA12" workbookViewId="0">
      <selection activeCell="AJ29" sqref="AJ29"/>
    </sheetView>
  </sheetViews>
  <sheetFormatPr defaultRowHeight="14.5" x14ac:dyDescent="0.35"/>
  <sheetData>
    <row r="1" spans="1:36" x14ac:dyDescent="0.35">
      <c r="A1">
        <v>115</v>
      </c>
      <c r="B1">
        <v>103</v>
      </c>
      <c r="C1">
        <v>99</v>
      </c>
      <c r="D1">
        <v>118</v>
      </c>
      <c r="G1">
        <v>117</v>
      </c>
      <c r="H1">
        <v>111</v>
      </c>
      <c r="I1">
        <v>112</v>
      </c>
      <c r="K1">
        <v>100</v>
      </c>
      <c r="L1">
        <v>110</v>
      </c>
      <c r="M1">
        <v>106</v>
      </c>
      <c r="N1">
        <v>115</v>
      </c>
      <c r="O1">
        <v>98</v>
      </c>
      <c r="P1">
        <v>113</v>
      </c>
      <c r="Q1">
        <v>118</v>
      </c>
      <c r="R1">
        <v>119</v>
      </c>
      <c r="T1">
        <v>108</v>
      </c>
      <c r="U1">
        <v>107</v>
      </c>
      <c r="Y1">
        <v>101</v>
      </c>
      <c r="Z1">
        <v>114</v>
      </c>
      <c r="AA1">
        <v>116</v>
      </c>
      <c r="AB1">
        <v>98</v>
      </c>
      <c r="AC1">
        <v>109</v>
      </c>
      <c r="AF1">
        <v>102</v>
      </c>
      <c r="AG1">
        <v>101</v>
      </c>
      <c r="AH1">
        <v>107</v>
      </c>
      <c r="AI1">
        <v>109</v>
      </c>
      <c r="AJ1">
        <v>114</v>
      </c>
    </row>
    <row r="2" spans="1:36" x14ac:dyDescent="0.35">
      <c r="A2">
        <v>7.5</v>
      </c>
      <c r="B2">
        <v>6.5</v>
      </c>
      <c r="C2">
        <v>6</v>
      </c>
      <c r="D2">
        <v>6</v>
      </c>
      <c r="G2">
        <v>6.5</v>
      </c>
      <c r="H2">
        <v>7.5</v>
      </c>
      <c r="I2">
        <v>6.5</v>
      </c>
      <c r="K2">
        <v>8</v>
      </c>
      <c r="L2">
        <v>7</v>
      </c>
      <c r="M2">
        <v>7.5</v>
      </c>
      <c r="N2">
        <v>8</v>
      </c>
      <c r="O2">
        <v>7</v>
      </c>
      <c r="P2">
        <v>6.5</v>
      </c>
      <c r="Q2">
        <v>6.5</v>
      </c>
      <c r="R2">
        <v>6.5</v>
      </c>
      <c r="T2">
        <v>7</v>
      </c>
      <c r="U2">
        <v>7</v>
      </c>
      <c r="Y2">
        <v>7.5</v>
      </c>
      <c r="Z2">
        <v>7.5</v>
      </c>
      <c r="AA2">
        <v>7</v>
      </c>
      <c r="AB2">
        <v>7.5</v>
      </c>
      <c r="AC2">
        <v>7</v>
      </c>
      <c r="AF2">
        <v>8</v>
      </c>
      <c r="AG2">
        <v>7</v>
      </c>
      <c r="AH2">
        <v>7.5</v>
      </c>
      <c r="AI2">
        <v>8</v>
      </c>
      <c r="AJ2">
        <v>8</v>
      </c>
    </row>
    <row r="3" spans="1:36" x14ac:dyDescent="0.35">
      <c r="A3">
        <v>7.5</v>
      </c>
      <c r="B3">
        <v>7</v>
      </c>
      <c r="C3">
        <v>7</v>
      </c>
      <c r="D3">
        <v>6.5</v>
      </c>
      <c r="G3">
        <v>5.5</v>
      </c>
      <c r="H3">
        <v>7</v>
      </c>
      <c r="I3">
        <v>6</v>
      </c>
      <c r="K3">
        <v>7.5</v>
      </c>
      <c r="L3">
        <v>7</v>
      </c>
      <c r="M3">
        <v>7</v>
      </c>
      <c r="N3">
        <v>7.5</v>
      </c>
      <c r="O3">
        <v>7.5</v>
      </c>
      <c r="P3">
        <v>7</v>
      </c>
      <c r="Q3">
        <v>7</v>
      </c>
      <c r="R3">
        <v>7.5</v>
      </c>
      <c r="T3">
        <v>7</v>
      </c>
      <c r="U3">
        <v>6</v>
      </c>
      <c r="Y3">
        <v>7.5</v>
      </c>
      <c r="Z3">
        <v>7.5</v>
      </c>
      <c r="AA3">
        <v>7</v>
      </c>
      <c r="AB3">
        <v>7</v>
      </c>
      <c r="AC3">
        <v>7.5</v>
      </c>
      <c r="AF3">
        <v>8</v>
      </c>
      <c r="AG3">
        <v>6.5</v>
      </c>
      <c r="AH3">
        <v>7</v>
      </c>
      <c r="AI3">
        <v>7.5</v>
      </c>
      <c r="AJ3">
        <v>6.5</v>
      </c>
    </row>
    <row r="4" spans="1:36" x14ac:dyDescent="0.35">
      <c r="A4">
        <v>7</v>
      </c>
      <c r="B4">
        <v>6.5</v>
      </c>
      <c r="C4">
        <v>6</v>
      </c>
      <c r="D4">
        <v>8</v>
      </c>
      <c r="G4">
        <v>7</v>
      </c>
      <c r="H4">
        <v>7</v>
      </c>
      <c r="I4">
        <v>6.5</v>
      </c>
      <c r="K4">
        <v>7</v>
      </c>
      <c r="L4">
        <v>7</v>
      </c>
      <c r="M4">
        <v>7</v>
      </c>
      <c r="N4">
        <v>7.5</v>
      </c>
      <c r="O4">
        <v>8</v>
      </c>
      <c r="P4">
        <v>7.5</v>
      </c>
      <c r="Q4">
        <v>7</v>
      </c>
      <c r="R4">
        <v>7</v>
      </c>
      <c r="T4">
        <v>7</v>
      </c>
      <c r="U4">
        <v>7</v>
      </c>
      <c r="Y4">
        <v>6.5</v>
      </c>
      <c r="Z4">
        <v>6.5</v>
      </c>
      <c r="AA4">
        <v>6.5</v>
      </c>
      <c r="AB4">
        <v>7</v>
      </c>
      <c r="AC4">
        <v>6.5</v>
      </c>
      <c r="AF4">
        <v>7.5</v>
      </c>
      <c r="AG4">
        <v>6.5</v>
      </c>
      <c r="AH4">
        <v>7</v>
      </c>
      <c r="AI4">
        <v>7.5</v>
      </c>
      <c r="AJ4">
        <v>7.5</v>
      </c>
    </row>
    <row r="5" spans="1:36" x14ac:dyDescent="0.35">
      <c r="A5">
        <v>6</v>
      </c>
      <c r="B5">
        <v>7</v>
      </c>
      <c r="C5">
        <v>7</v>
      </c>
      <c r="D5">
        <v>6.5</v>
      </c>
      <c r="G5">
        <v>6.5</v>
      </c>
      <c r="H5">
        <v>6</v>
      </c>
      <c r="I5">
        <v>7</v>
      </c>
      <c r="K5">
        <v>7.5</v>
      </c>
      <c r="L5">
        <v>7</v>
      </c>
      <c r="M5">
        <v>7.5</v>
      </c>
      <c r="N5">
        <v>7.5</v>
      </c>
      <c r="O5">
        <v>7.5</v>
      </c>
      <c r="P5">
        <v>7.5</v>
      </c>
      <c r="Q5">
        <v>7</v>
      </c>
      <c r="R5">
        <v>7</v>
      </c>
      <c r="T5">
        <v>7</v>
      </c>
      <c r="U5">
        <v>6</v>
      </c>
      <c r="Y5">
        <v>7.5</v>
      </c>
      <c r="Z5">
        <v>7.5</v>
      </c>
      <c r="AA5">
        <v>7</v>
      </c>
      <c r="AB5">
        <v>7.5</v>
      </c>
      <c r="AC5">
        <v>7.5</v>
      </c>
      <c r="AF5">
        <v>7.5</v>
      </c>
      <c r="AG5">
        <v>7</v>
      </c>
      <c r="AH5">
        <v>7</v>
      </c>
      <c r="AI5">
        <v>7.5</v>
      </c>
      <c r="AJ5">
        <v>7</v>
      </c>
    </row>
    <row r="6" spans="1:36" x14ac:dyDescent="0.35">
      <c r="A6">
        <v>7</v>
      </c>
      <c r="B6">
        <v>7</v>
      </c>
      <c r="C6">
        <v>5</v>
      </c>
      <c r="D6">
        <v>7.5</v>
      </c>
      <c r="G6">
        <v>7</v>
      </c>
      <c r="H6">
        <v>7</v>
      </c>
      <c r="I6">
        <v>5.5</v>
      </c>
      <c r="K6">
        <v>6.5</v>
      </c>
      <c r="L6">
        <v>6.5</v>
      </c>
      <c r="M6">
        <v>6.5</v>
      </c>
      <c r="N6">
        <v>7</v>
      </c>
      <c r="O6">
        <v>6.5</v>
      </c>
      <c r="P6">
        <v>7</v>
      </c>
      <c r="Q6">
        <v>5</v>
      </c>
      <c r="R6">
        <v>5</v>
      </c>
      <c r="T6">
        <v>7.5</v>
      </c>
      <c r="U6">
        <v>6.5</v>
      </c>
      <c r="Y6">
        <v>7.5</v>
      </c>
      <c r="Z6">
        <v>6.5</v>
      </c>
      <c r="AA6">
        <v>6.5</v>
      </c>
      <c r="AB6">
        <v>7.5</v>
      </c>
      <c r="AC6">
        <v>7</v>
      </c>
      <c r="AF6">
        <v>7</v>
      </c>
      <c r="AG6">
        <v>7</v>
      </c>
      <c r="AH6">
        <v>7</v>
      </c>
      <c r="AI6">
        <v>7</v>
      </c>
      <c r="AJ6">
        <v>6.5</v>
      </c>
    </row>
    <row r="7" spans="1:36" x14ac:dyDescent="0.35">
      <c r="A7">
        <v>6.5</v>
      </c>
      <c r="B7">
        <v>6</v>
      </c>
      <c r="C7">
        <v>5</v>
      </c>
      <c r="D7">
        <v>7</v>
      </c>
      <c r="G7">
        <v>7</v>
      </c>
      <c r="H7">
        <v>7.5</v>
      </c>
      <c r="I7">
        <v>7</v>
      </c>
      <c r="K7">
        <v>7</v>
      </c>
      <c r="L7">
        <v>6.5</v>
      </c>
      <c r="M7">
        <v>6.5</v>
      </c>
      <c r="N7">
        <v>6</v>
      </c>
      <c r="O7">
        <v>7</v>
      </c>
      <c r="P7">
        <v>7.5</v>
      </c>
      <c r="Q7">
        <v>4</v>
      </c>
      <c r="R7">
        <v>4</v>
      </c>
      <c r="T7">
        <v>6.5</v>
      </c>
      <c r="U7">
        <v>6</v>
      </c>
      <c r="Y7">
        <v>8</v>
      </c>
      <c r="Z7">
        <v>8</v>
      </c>
      <c r="AA7">
        <v>7</v>
      </c>
      <c r="AB7">
        <v>7</v>
      </c>
      <c r="AC7">
        <v>7</v>
      </c>
      <c r="AF7">
        <v>7</v>
      </c>
      <c r="AG7">
        <v>4</v>
      </c>
      <c r="AH7">
        <v>6</v>
      </c>
      <c r="AI7">
        <v>6.5</v>
      </c>
      <c r="AJ7">
        <v>6.5</v>
      </c>
    </row>
    <row r="8" spans="1:36" x14ac:dyDescent="0.35">
      <c r="A8">
        <v>7.5</v>
      </c>
      <c r="B8">
        <v>7.5</v>
      </c>
      <c r="C8">
        <v>5.5</v>
      </c>
      <c r="D8">
        <v>7</v>
      </c>
      <c r="G8">
        <v>7.5</v>
      </c>
      <c r="H8">
        <v>7</v>
      </c>
      <c r="I8">
        <v>6.5</v>
      </c>
      <c r="K8">
        <v>6</v>
      </c>
      <c r="L8">
        <v>7</v>
      </c>
      <c r="M8">
        <v>7.5</v>
      </c>
      <c r="N8">
        <v>7</v>
      </c>
      <c r="O8">
        <v>7</v>
      </c>
      <c r="P8">
        <v>7</v>
      </c>
      <c r="Q8">
        <v>7</v>
      </c>
      <c r="R8">
        <v>7.5</v>
      </c>
      <c r="T8">
        <v>7</v>
      </c>
      <c r="U8">
        <v>6</v>
      </c>
      <c r="Y8">
        <v>7</v>
      </c>
      <c r="Z8">
        <v>6.5</v>
      </c>
      <c r="AA8">
        <v>7</v>
      </c>
      <c r="AB8">
        <v>6.5</v>
      </c>
      <c r="AC8">
        <v>7</v>
      </c>
      <c r="AF8">
        <v>7.5</v>
      </c>
      <c r="AG8">
        <v>6</v>
      </c>
      <c r="AH8">
        <v>7</v>
      </c>
      <c r="AI8">
        <v>6</v>
      </c>
      <c r="AJ8">
        <v>7</v>
      </c>
    </row>
    <row r="9" spans="1:36" x14ac:dyDescent="0.35">
      <c r="A9">
        <v>13</v>
      </c>
      <c r="B9">
        <v>13</v>
      </c>
      <c r="C9">
        <v>12</v>
      </c>
      <c r="D9">
        <v>14</v>
      </c>
      <c r="G9">
        <v>7</v>
      </c>
      <c r="H9">
        <v>7.5</v>
      </c>
      <c r="I9">
        <v>7</v>
      </c>
      <c r="K9">
        <v>7</v>
      </c>
      <c r="L9">
        <v>6.5</v>
      </c>
      <c r="M9">
        <v>6.5</v>
      </c>
      <c r="N9">
        <v>6.5</v>
      </c>
      <c r="O9">
        <v>6</v>
      </c>
      <c r="P9">
        <v>7</v>
      </c>
      <c r="Q9">
        <v>6.5</v>
      </c>
      <c r="R9">
        <v>7</v>
      </c>
      <c r="T9">
        <v>15</v>
      </c>
      <c r="U9">
        <v>14</v>
      </c>
      <c r="Y9">
        <v>7.5</v>
      </c>
      <c r="Z9">
        <v>7</v>
      </c>
      <c r="AA9">
        <v>7</v>
      </c>
      <c r="AB9">
        <v>7</v>
      </c>
      <c r="AC9">
        <v>7</v>
      </c>
      <c r="AF9">
        <v>7.5</v>
      </c>
      <c r="AG9">
        <v>6.5</v>
      </c>
      <c r="AH9">
        <v>7</v>
      </c>
      <c r="AI9">
        <v>6</v>
      </c>
      <c r="AJ9">
        <v>7</v>
      </c>
    </row>
    <row r="10" spans="1:36" x14ac:dyDescent="0.35">
      <c r="A10">
        <v>8</v>
      </c>
      <c r="B10">
        <v>6</v>
      </c>
      <c r="C10">
        <v>6</v>
      </c>
      <c r="D10">
        <v>6</v>
      </c>
      <c r="G10">
        <v>13</v>
      </c>
      <c r="H10">
        <v>14</v>
      </c>
      <c r="I10">
        <v>13</v>
      </c>
      <c r="K10">
        <v>6</v>
      </c>
      <c r="L10">
        <v>6.5</v>
      </c>
      <c r="M10">
        <v>6.5</v>
      </c>
      <c r="N10">
        <v>6</v>
      </c>
      <c r="O10">
        <v>6.5</v>
      </c>
      <c r="P10">
        <v>5.5</v>
      </c>
      <c r="Q10">
        <v>6</v>
      </c>
      <c r="R10">
        <v>6</v>
      </c>
      <c r="T10">
        <v>8</v>
      </c>
      <c r="U10">
        <v>7</v>
      </c>
      <c r="Y10">
        <v>8</v>
      </c>
      <c r="Z10">
        <v>7</v>
      </c>
      <c r="AA10">
        <v>6.5</v>
      </c>
      <c r="AB10">
        <v>6.5</v>
      </c>
      <c r="AC10">
        <v>6</v>
      </c>
      <c r="AF10">
        <v>6</v>
      </c>
      <c r="AG10">
        <v>6.5</v>
      </c>
      <c r="AH10">
        <v>7</v>
      </c>
      <c r="AI10">
        <v>6.5</v>
      </c>
      <c r="AJ10">
        <v>6.5</v>
      </c>
    </row>
    <row r="11" spans="1:36" x14ac:dyDescent="0.35">
      <c r="A11">
        <v>7</v>
      </c>
      <c r="B11">
        <v>7</v>
      </c>
      <c r="C11">
        <v>7</v>
      </c>
      <c r="D11">
        <v>7.5</v>
      </c>
      <c r="G11">
        <v>7</v>
      </c>
      <c r="H11">
        <v>6.5</v>
      </c>
      <c r="I11">
        <v>7</v>
      </c>
      <c r="K11">
        <v>13</v>
      </c>
      <c r="L11">
        <v>12</v>
      </c>
      <c r="M11">
        <v>12</v>
      </c>
      <c r="N11">
        <v>12</v>
      </c>
      <c r="O11">
        <v>13</v>
      </c>
      <c r="P11">
        <v>10</v>
      </c>
      <c r="Q11">
        <v>14</v>
      </c>
      <c r="R11">
        <v>13</v>
      </c>
      <c r="T11">
        <v>6</v>
      </c>
      <c r="U11">
        <v>7</v>
      </c>
      <c r="Y11">
        <v>14</v>
      </c>
      <c r="Z11">
        <v>14</v>
      </c>
      <c r="AA11">
        <v>14</v>
      </c>
      <c r="AB11">
        <v>13</v>
      </c>
      <c r="AC11">
        <v>13</v>
      </c>
      <c r="AF11">
        <v>6.5</v>
      </c>
      <c r="AG11">
        <v>7</v>
      </c>
      <c r="AH11">
        <v>7</v>
      </c>
      <c r="AI11">
        <v>7.5</v>
      </c>
      <c r="AJ11">
        <v>7.5</v>
      </c>
    </row>
    <row r="12" spans="1:36" x14ac:dyDescent="0.35">
      <c r="A12">
        <v>8</v>
      </c>
      <c r="B12">
        <v>6.5</v>
      </c>
      <c r="C12">
        <v>6</v>
      </c>
      <c r="D12">
        <v>6.5</v>
      </c>
      <c r="G12">
        <v>7</v>
      </c>
      <c r="H12">
        <v>6.5</v>
      </c>
      <c r="I12">
        <v>7</v>
      </c>
      <c r="K12">
        <v>6.5</v>
      </c>
      <c r="L12">
        <v>6.5</v>
      </c>
      <c r="M12">
        <v>7.6</v>
      </c>
      <c r="N12">
        <v>6.5</v>
      </c>
      <c r="O12">
        <v>7</v>
      </c>
      <c r="P12">
        <v>7</v>
      </c>
      <c r="Q12">
        <v>6.5</v>
      </c>
      <c r="R12">
        <v>6.5</v>
      </c>
      <c r="T12">
        <v>6.5</v>
      </c>
      <c r="U12">
        <v>5</v>
      </c>
      <c r="Y12">
        <v>7.5</v>
      </c>
      <c r="Z12">
        <v>7</v>
      </c>
      <c r="AA12">
        <v>6.5</v>
      </c>
      <c r="AB12">
        <v>6.5</v>
      </c>
      <c r="AC12">
        <v>7</v>
      </c>
      <c r="AF12">
        <v>7</v>
      </c>
      <c r="AG12">
        <v>7</v>
      </c>
      <c r="AH12">
        <v>6.5</v>
      </c>
      <c r="AI12">
        <v>7</v>
      </c>
      <c r="AJ12">
        <v>7</v>
      </c>
    </row>
    <row r="13" spans="1:36" x14ac:dyDescent="0.35">
      <c r="A13">
        <v>6.5</v>
      </c>
      <c r="B13">
        <v>8</v>
      </c>
      <c r="C13">
        <v>7</v>
      </c>
      <c r="D13">
        <v>7</v>
      </c>
      <c r="G13">
        <v>7</v>
      </c>
      <c r="H13">
        <v>7</v>
      </c>
      <c r="I13">
        <v>7</v>
      </c>
      <c r="K13">
        <v>14</v>
      </c>
      <c r="L13">
        <v>14</v>
      </c>
      <c r="M13">
        <v>14</v>
      </c>
      <c r="N13">
        <v>14</v>
      </c>
      <c r="O13">
        <v>15</v>
      </c>
      <c r="P13">
        <v>14</v>
      </c>
      <c r="Q13">
        <v>14</v>
      </c>
      <c r="R13">
        <v>14</v>
      </c>
      <c r="T13">
        <v>7</v>
      </c>
      <c r="U13">
        <v>6.5</v>
      </c>
      <c r="Y13">
        <v>7</v>
      </c>
      <c r="Z13">
        <v>7</v>
      </c>
      <c r="AA13">
        <v>6.5</v>
      </c>
      <c r="AB13">
        <v>6.5</v>
      </c>
      <c r="AC13">
        <v>7</v>
      </c>
      <c r="AF13">
        <v>7</v>
      </c>
      <c r="AG13">
        <v>7</v>
      </c>
      <c r="AH13">
        <v>7</v>
      </c>
      <c r="AI13">
        <v>6</v>
      </c>
      <c r="AJ13">
        <v>7</v>
      </c>
    </row>
    <row r="14" spans="1:36" x14ac:dyDescent="0.35">
      <c r="A14">
        <v>15</v>
      </c>
      <c r="B14">
        <v>14</v>
      </c>
      <c r="C14">
        <v>13</v>
      </c>
      <c r="D14">
        <v>15</v>
      </c>
      <c r="G14">
        <v>7</v>
      </c>
      <c r="H14">
        <v>6.5</v>
      </c>
      <c r="I14">
        <v>6.5</v>
      </c>
      <c r="K14">
        <v>13</v>
      </c>
      <c r="L14">
        <v>13</v>
      </c>
      <c r="M14">
        <v>13</v>
      </c>
      <c r="N14">
        <v>13</v>
      </c>
      <c r="O14">
        <v>14</v>
      </c>
      <c r="P14">
        <v>14</v>
      </c>
      <c r="Q14">
        <v>13</v>
      </c>
      <c r="R14">
        <v>12</v>
      </c>
      <c r="T14">
        <v>8</v>
      </c>
      <c r="U14">
        <v>6.5</v>
      </c>
      <c r="Y14">
        <v>7</v>
      </c>
      <c r="Z14">
        <v>6.5</v>
      </c>
      <c r="AA14">
        <v>6</v>
      </c>
      <c r="AB14">
        <v>7</v>
      </c>
      <c r="AC14">
        <v>7</v>
      </c>
      <c r="AF14">
        <v>5</v>
      </c>
      <c r="AG14">
        <v>7</v>
      </c>
      <c r="AH14">
        <v>7</v>
      </c>
      <c r="AI14">
        <v>6.5</v>
      </c>
      <c r="AJ14">
        <v>6.5</v>
      </c>
    </row>
    <row r="15" spans="1:36" x14ac:dyDescent="0.35">
      <c r="A15">
        <v>14</v>
      </c>
      <c r="B15">
        <v>13</v>
      </c>
      <c r="C15">
        <v>12</v>
      </c>
      <c r="D15">
        <v>12</v>
      </c>
      <c r="G15">
        <v>7</v>
      </c>
      <c r="H15">
        <v>7</v>
      </c>
      <c r="I15">
        <v>7</v>
      </c>
      <c r="K15">
        <v>13</v>
      </c>
      <c r="L15">
        <v>13</v>
      </c>
      <c r="M15">
        <v>13</v>
      </c>
      <c r="N15">
        <v>14</v>
      </c>
      <c r="O15">
        <v>13</v>
      </c>
      <c r="P15">
        <v>14</v>
      </c>
      <c r="Q15">
        <v>13</v>
      </c>
      <c r="R15">
        <v>14</v>
      </c>
      <c r="T15">
        <v>7.5</v>
      </c>
      <c r="U15">
        <v>6.5</v>
      </c>
      <c r="Y15">
        <v>7.5</v>
      </c>
      <c r="Z15">
        <v>7.5</v>
      </c>
      <c r="AA15">
        <v>6.5</v>
      </c>
      <c r="AB15">
        <v>7</v>
      </c>
      <c r="AC15">
        <v>7</v>
      </c>
      <c r="AF15">
        <v>7</v>
      </c>
      <c r="AG15">
        <v>7.5</v>
      </c>
      <c r="AH15">
        <v>6.5</v>
      </c>
      <c r="AI15">
        <v>7</v>
      </c>
      <c r="AJ15">
        <v>7.5</v>
      </c>
    </row>
    <row r="16" spans="1:36" x14ac:dyDescent="0.35">
      <c r="A16">
        <v>14</v>
      </c>
      <c r="B16">
        <v>13</v>
      </c>
      <c r="C16">
        <v>13</v>
      </c>
      <c r="D16">
        <v>14</v>
      </c>
      <c r="G16">
        <v>6</v>
      </c>
      <c r="H16">
        <v>6.5</v>
      </c>
      <c r="I16">
        <v>7</v>
      </c>
      <c r="K16">
        <v>14</v>
      </c>
      <c r="L16">
        <v>14</v>
      </c>
      <c r="M16">
        <v>15</v>
      </c>
      <c r="N16">
        <v>14</v>
      </c>
      <c r="O16">
        <v>14</v>
      </c>
      <c r="P16">
        <v>14</v>
      </c>
      <c r="Q16">
        <v>14</v>
      </c>
      <c r="R16">
        <v>14</v>
      </c>
      <c r="T16">
        <v>6.5</v>
      </c>
      <c r="U16">
        <v>6</v>
      </c>
      <c r="Y16">
        <v>7</v>
      </c>
      <c r="Z16">
        <v>7</v>
      </c>
      <c r="AA16">
        <v>7</v>
      </c>
      <c r="AB16">
        <v>7.5</v>
      </c>
      <c r="AC16">
        <v>6.5</v>
      </c>
      <c r="AF16">
        <v>6</v>
      </c>
      <c r="AG16">
        <v>6.5</v>
      </c>
      <c r="AH16">
        <v>6.5</v>
      </c>
      <c r="AI16">
        <v>6</v>
      </c>
      <c r="AJ16">
        <v>6.5</v>
      </c>
    </row>
    <row r="17" spans="1:37" x14ac:dyDescent="0.35">
      <c r="A17">
        <v>15</v>
      </c>
      <c r="B17">
        <v>14</v>
      </c>
      <c r="C17">
        <v>14</v>
      </c>
      <c r="D17">
        <v>15</v>
      </c>
      <c r="G17">
        <v>14</v>
      </c>
      <c r="H17">
        <v>15</v>
      </c>
      <c r="I17">
        <v>14</v>
      </c>
      <c r="K17">
        <v>13</v>
      </c>
      <c r="L17">
        <v>13</v>
      </c>
      <c r="M17">
        <v>13</v>
      </c>
      <c r="N17">
        <v>13</v>
      </c>
      <c r="O17">
        <v>13</v>
      </c>
      <c r="P17">
        <v>13</v>
      </c>
      <c r="Q17">
        <v>12</v>
      </c>
      <c r="R17">
        <v>13</v>
      </c>
      <c r="T17">
        <v>7.5</v>
      </c>
      <c r="U17">
        <v>6.5</v>
      </c>
      <c r="Y17">
        <v>15</v>
      </c>
      <c r="Z17">
        <v>15</v>
      </c>
      <c r="AA17">
        <v>14</v>
      </c>
      <c r="AB17">
        <v>14</v>
      </c>
      <c r="AC17">
        <v>15</v>
      </c>
      <c r="AF17">
        <v>8</v>
      </c>
      <c r="AG17">
        <v>7</v>
      </c>
      <c r="AH17">
        <v>7</v>
      </c>
      <c r="AI17">
        <v>6.5</v>
      </c>
      <c r="AJ17">
        <v>7</v>
      </c>
    </row>
    <row r="18" spans="1:37" x14ac:dyDescent="0.35">
      <c r="K18">
        <f>SUM(K13:K17)</f>
        <v>67</v>
      </c>
      <c r="L18">
        <f t="shared" ref="L18:R18" si="0">SUM(L13:L17)</f>
        <v>67</v>
      </c>
      <c r="M18">
        <f t="shared" si="0"/>
        <v>68</v>
      </c>
      <c r="N18">
        <f t="shared" si="0"/>
        <v>68</v>
      </c>
      <c r="O18">
        <f t="shared" si="0"/>
        <v>69</v>
      </c>
      <c r="P18">
        <f t="shared" si="0"/>
        <v>69</v>
      </c>
      <c r="Q18">
        <f t="shared" si="0"/>
        <v>66</v>
      </c>
      <c r="R18">
        <f t="shared" si="0"/>
        <v>67</v>
      </c>
      <c r="T18">
        <v>7</v>
      </c>
      <c r="U18">
        <v>7</v>
      </c>
      <c r="Y18">
        <v>14</v>
      </c>
      <c r="Z18">
        <v>14</v>
      </c>
      <c r="AA18">
        <v>13</v>
      </c>
      <c r="AB18">
        <v>13</v>
      </c>
      <c r="AC18">
        <v>14</v>
      </c>
      <c r="AF18">
        <v>7</v>
      </c>
      <c r="AG18">
        <v>7</v>
      </c>
      <c r="AH18">
        <v>8</v>
      </c>
      <c r="AI18">
        <v>6</v>
      </c>
      <c r="AJ18">
        <v>7</v>
      </c>
    </row>
    <row r="19" spans="1:37" x14ac:dyDescent="0.35">
      <c r="A19">
        <v>14</v>
      </c>
      <c r="B19">
        <v>13</v>
      </c>
      <c r="C19">
        <v>13</v>
      </c>
      <c r="D19">
        <v>13</v>
      </c>
      <c r="G19">
        <v>13</v>
      </c>
      <c r="H19">
        <v>13</v>
      </c>
      <c r="I19">
        <v>13</v>
      </c>
      <c r="K19">
        <f>SUM(K2:K17)</f>
        <v>149</v>
      </c>
      <c r="L19">
        <f t="shared" ref="L19:R19" si="1">SUM(L2:L17)</f>
        <v>146.5</v>
      </c>
      <c r="M19">
        <f t="shared" si="1"/>
        <v>150.1</v>
      </c>
      <c r="N19">
        <f t="shared" si="1"/>
        <v>149.5</v>
      </c>
      <c r="O19">
        <f t="shared" si="1"/>
        <v>152</v>
      </c>
      <c r="P19">
        <f t="shared" si="1"/>
        <v>148.5</v>
      </c>
      <c r="Q19">
        <f t="shared" si="1"/>
        <v>142.5</v>
      </c>
      <c r="R19">
        <f t="shared" si="1"/>
        <v>144</v>
      </c>
      <c r="T19">
        <v>16</v>
      </c>
      <c r="U19">
        <v>14</v>
      </c>
      <c r="Y19">
        <v>15</v>
      </c>
      <c r="Z19">
        <v>14</v>
      </c>
      <c r="AA19">
        <v>13</v>
      </c>
      <c r="AB19">
        <v>13</v>
      </c>
      <c r="AC19">
        <v>13</v>
      </c>
      <c r="AF19">
        <v>7.5</v>
      </c>
      <c r="AG19">
        <v>7</v>
      </c>
      <c r="AH19">
        <v>7</v>
      </c>
      <c r="AI19">
        <v>7.5</v>
      </c>
      <c r="AJ19">
        <v>7.5</v>
      </c>
    </row>
    <row r="20" spans="1:37" x14ac:dyDescent="0.35">
      <c r="A20">
        <f>SUM(A14:A19)</f>
        <v>72</v>
      </c>
      <c r="B20">
        <f t="shared" ref="B20:D20" si="2">SUM(B14:B19)</f>
        <v>67</v>
      </c>
      <c r="C20">
        <f t="shared" si="2"/>
        <v>65</v>
      </c>
      <c r="D20">
        <f t="shared" si="2"/>
        <v>69</v>
      </c>
      <c r="G20">
        <v>13</v>
      </c>
      <c r="H20">
        <v>13</v>
      </c>
      <c r="I20">
        <v>14</v>
      </c>
      <c r="K20">
        <v>220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T20">
        <v>14</v>
      </c>
      <c r="U20">
        <v>13</v>
      </c>
      <c r="Y20">
        <v>16</v>
      </c>
      <c r="Z20">
        <v>15</v>
      </c>
      <c r="AA20">
        <v>14</v>
      </c>
      <c r="AB20">
        <v>14</v>
      </c>
      <c r="AC20">
        <v>14</v>
      </c>
      <c r="AF20">
        <v>7</v>
      </c>
      <c r="AG20">
        <v>6.5</v>
      </c>
      <c r="AH20">
        <v>7</v>
      </c>
      <c r="AI20">
        <v>6.5</v>
      </c>
      <c r="AJ20">
        <v>7</v>
      </c>
    </row>
    <row r="21" spans="1:37" x14ac:dyDescent="0.35">
      <c r="A21">
        <f>SUM(A2:A19)</f>
        <v>163.5</v>
      </c>
      <c r="B21">
        <f t="shared" ref="B21:D21" si="3">SUM(B2:B19)</f>
        <v>155</v>
      </c>
      <c r="C21">
        <f t="shared" si="3"/>
        <v>144.5</v>
      </c>
      <c r="D21">
        <f t="shared" si="3"/>
        <v>158.5</v>
      </c>
      <c r="G21">
        <v>14</v>
      </c>
      <c r="H21">
        <v>14</v>
      </c>
      <c r="I21">
        <v>14</v>
      </c>
      <c r="K21">
        <f>K19/K20*100</f>
        <v>67.72727272727272</v>
      </c>
      <c r="L21">
        <f t="shared" ref="L21:R21" si="4">L19/L20*100</f>
        <v>66.590909090909093</v>
      </c>
      <c r="M21">
        <f t="shared" si="4"/>
        <v>68.22727272727272</v>
      </c>
      <c r="N21">
        <f t="shared" si="4"/>
        <v>67.954545454545453</v>
      </c>
      <c r="O21">
        <f t="shared" si="4"/>
        <v>69.090909090909093</v>
      </c>
      <c r="P21">
        <f t="shared" si="4"/>
        <v>67.5</v>
      </c>
      <c r="Q21">
        <f t="shared" si="4"/>
        <v>64.772727272727266</v>
      </c>
      <c r="R21">
        <f t="shared" si="4"/>
        <v>65.454545454545453</v>
      </c>
      <c r="T21">
        <v>14</v>
      </c>
      <c r="U21">
        <v>12</v>
      </c>
      <c r="Y21">
        <v>15</v>
      </c>
      <c r="Z21">
        <v>14</v>
      </c>
      <c r="AA21">
        <v>14</v>
      </c>
      <c r="AB21">
        <v>13</v>
      </c>
      <c r="AC21">
        <v>13</v>
      </c>
      <c r="AF21">
        <v>13</v>
      </c>
      <c r="AG21">
        <v>12</v>
      </c>
      <c r="AH21">
        <v>13</v>
      </c>
      <c r="AI21">
        <v>14</v>
      </c>
      <c r="AJ21">
        <v>13</v>
      </c>
    </row>
    <row r="22" spans="1:37" x14ac:dyDescent="0.35">
      <c r="Y22">
        <f>SUM(Y17:Y21)</f>
        <v>75</v>
      </c>
      <c r="Z22">
        <f t="shared" ref="Z22:AE22" si="5">SUM(Z17:Z21)</f>
        <v>72</v>
      </c>
      <c r="AA22">
        <f t="shared" si="5"/>
        <v>68</v>
      </c>
      <c r="AB22">
        <f t="shared" si="5"/>
        <v>67</v>
      </c>
      <c r="AC22">
        <f t="shared" si="5"/>
        <v>69</v>
      </c>
      <c r="AD22">
        <f t="shared" si="5"/>
        <v>0</v>
      </c>
      <c r="AE22">
        <f t="shared" si="5"/>
        <v>0</v>
      </c>
      <c r="AF22">
        <v>14</v>
      </c>
      <c r="AG22">
        <v>14</v>
      </c>
      <c r="AH22">
        <v>14</v>
      </c>
      <c r="AI22">
        <v>14</v>
      </c>
      <c r="AJ22">
        <v>14</v>
      </c>
    </row>
    <row r="23" spans="1:37" x14ac:dyDescent="0.35">
      <c r="AF23">
        <f>SUM(AF19:AF22)</f>
        <v>41.5</v>
      </c>
      <c r="AG23">
        <f t="shared" ref="AG23:AK23" si="6">SUM(AG19:AG22)</f>
        <v>39.5</v>
      </c>
      <c r="AH23">
        <f t="shared" si="6"/>
        <v>41</v>
      </c>
      <c r="AI23">
        <f t="shared" si="6"/>
        <v>42</v>
      </c>
      <c r="AJ23">
        <f t="shared" si="6"/>
        <v>41.5</v>
      </c>
      <c r="AK23">
        <f t="shared" si="6"/>
        <v>0</v>
      </c>
    </row>
    <row r="24" spans="1:37" x14ac:dyDescent="0.35">
      <c r="G24">
        <v>13</v>
      </c>
      <c r="H24">
        <v>13</v>
      </c>
      <c r="I24">
        <v>13</v>
      </c>
      <c r="T24">
        <v>15</v>
      </c>
      <c r="U24">
        <v>13</v>
      </c>
      <c r="Y24">
        <f>SUM(Y2:Y21)</f>
        <v>192</v>
      </c>
      <c r="Z24">
        <f t="shared" ref="Z24:AE24" si="7">SUM(Z2:Z21)</f>
        <v>185</v>
      </c>
      <c r="AA24">
        <f t="shared" si="7"/>
        <v>176</v>
      </c>
      <c r="AB24">
        <f t="shared" si="7"/>
        <v>178</v>
      </c>
      <c r="AC24">
        <f t="shared" si="7"/>
        <v>179</v>
      </c>
      <c r="AD24">
        <f t="shared" si="7"/>
        <v>0</v>
      </c>
      <c r="AE24">
        <f t="shared" si="7"/>
        <v>0</v>
      </c>
      <c r="AF24">
        <f>SUM(AF2:AF22)</f>
        <v>161</v>
      </c>
      <c r="AG24">
        <f t="shared" ref="AG24:AK24" si="8">SUM(AG2:AG22)</f>
        <v>152.5</v>
      </c>
      <c r="AH24">
        <f t="shared" si="8"/>
        <v>159</v>
      </c>
      <c r="AI24">
        <f t="shared" si="8"/>
        <v>157</v>
      </c>
      <c r="AJ24">
        <f t="shared" si="8"/>
        <v>160</v>
      </c>
      <c r="AK24">
        <f t="shared" si="8"/>
        <v>0</v>
      </c>
    </row>
    <row r="25" spans="1:37" x14ac:dyDescent="0.35">
      <c r="T25">
        <f>SUM(T19:T24)</f>
        <v>59</v>
      </c>
      <c r="U25">
        <f t="shared" ref="U25:W25" si="9">SUM(U19:U24)</f>
        <v>52</v>
      </c>
      <c r="V25">
        <f t="shared" si="9"/>
        <v>0</v>
      </c>
      <c r="W25">
        <f t="shared" si="9"/>
        <v>0</v>
      </c>
      <c r="Y25">
        <v>260</v>
      </c>
      <c r="Z25">
        <v>260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230</v>
      </c>
      <c r="AG25">
        <v>230</v>
      </c>
      <c r="AH25">
        <v>230</v>
      </c>
      <c r="AI25">
        <v>230</v>
      </c>
      <c r="AJ25">
        <v>230</v>
      </c>
      <c r="AK25">
        <v>230</v>
      </c>
    </row>
    <row r="26" spans="1:37" x14ac:dyDescent="0.35">
      <c r="G26">
        <f>SUM(G17:G24)</f>
        <v>67</v>
      </c>
      <c r="H26">
        <f t="shared" ref="H26:I26" si="10">SUM(H17:H24)</f>
        <v>68</v>
      </c>
      <c r="I26">
        <f t="shared" si="10"/>
        <v>68</v>
      </c>
      <c r="T26">
        <f>SUM(T2:T24)</f>
        <v>187</v>
      </c>
      <c r="U26">
        <f t="shared" ref="U26:W26" si="11">SUM(U2:U24)</f>
        <v>168.5</v>
      </c>
      <c r="V26">
        <f t="shared" si="11"/>
        <v>0</v>
      </c>
      <c r="W26">
        <f t="shared" si="11"/>
        <v>0</v>
      </c>
      <c r="Y26">
        <f>Y24/Y25*100</f>
        <v>73.846153846153854</v>
      </c>
      <c r="Z26">
        <f t="shared" ref="Z26:AE26" si="12">Z24/Z25*100</f>
        <v>71.15384615384616</v>
      </c>
      <c r="AA26">
        <f t="shared" si="12"/>
        <v>67.692307692307693</v>
      </c>
      <c r="AB26">
        <f t="shared" si="12"/>
        <v>68.461538461538467</v>
      </c>
      <c r="AC26">
        <f t="shared" si="12"/>
        <v>68.84615384615384</v>
      </c>
      <c r="AD26">
        <f t="shared" si="12"/>
        <v>0</v>
      </c>
      <c r="AE26">
        <f t="shared" si="12"/>
        <v>0</v>
      </c>
      <c r="AF26">
        <f>AF24/AF25*100</f>
        <v>70</v>
      </c>
      <c r="AG26">
        <f t="shared" ref="AG26:AK26" si="13">AG24/AG25*100</f>
        <v>66.304347826086953</v>
      </c>
      <c r="AH26">
        <f t="shared" si="13"/>
        <v>69.130434782608702</v>
      </c>
      <c r="AI26">
        <f t="shared" si="13"/>
        <v>68.260869565217391</v>
      </c>
      <c r="AJ26">
        <f t="shared" si="13"/>
        <v>69.565217391304344</v>
      </c>
      <c r="AK26">
        <f t="shared" si="13"/>
        <v>0</v>
      </c>
    </row>
    <row r="27" spans="1:37" x14ac:dyDescent="0.35">
      <c r="A27">
        <v>230</v>
      </c>
      <c r="B27">
        <v>230</v>
      </c>
      <c r="C27">
        <v>230</v>
      </c>
      <c r="D27">
        <v>230</v>
      </c>
      <c r="G27">
        <f>SUM(G2:G24)</f>
        <v>175</v>
      </c>
      <c r="H27">
        <f t="shared" ref="H27:I27" si="14">SUM(H2:H24)</f>
        <v>178.5</v>
      </c>
      <c r="I27">
        <f t="shared" si="14"/>
        <v>174.5</v>
      </c>
      <c r="T27">
        <v>260</v>
      </c>
      <c r="U27">
        <v>260</v>
      </c>
      <c r="V27">
        <v>260</v>
      </c>
      <c r="W27">
        <v>260</v>
      </c>
    </row>
    <row r="28" spans="1:37" x14ac:dyDescent="0.35">
      <c r="A28">
        <f>A21/A27*100</f>
        <v>71.086956521739125</v>
      </c>
      <c r="B28">
        <f t="shared" ref="B28:D28" si="15">B21/B27*100</f>
        <v>67.391304347826093</v>
      </c>
      <c r="C28">
        <f t="shared" si="15"/>
        <v>62.826086956521742</v>
      </c>
      <c r="D28">
        <f t="shared" si="15"/>
        <v>68.913043478260875</v>
      </c>
      <c r="G28">
        <v>260</v>
      </c>
      <c r="H28">
        <v>260</v>
      </c>
      <c r="I28">
        <v>260</v>
      </c>
      <c r="T28">
        <f>T26/T27*100</f>
        <v>71.92307692307692</v>
      </c>
      <c r="U28">
        <f t="shared" ref="U28:W28" si="16">U26/U27*100</f>
        <v>64.807692307692307</v>
      </c>
      <c r="V28">
        <f t="shared" si="16"/>
        <v>0</v>
      </c>
      <c r="W28">
        <f t="shared" si="16"/>
        <v>0</v>
      </c>
    </row>
    <row r="29" spans="1:37" x14ac:dyDescent="0.35">
      <c r="G29">
        <f>G27/G28*100</f>
        <v>67.307692307692307</v>
      </c>
      <c r="H29">
        <f t="shared" ref="H29:I29" si="17">H27/H28*100</f>
        <v>68.65384615384616</v>
      </c>
      <c r="I29">
        <f t="shared" si="17"/>
        <v>67.115384615384613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2023-09-30T08:13:21Z</cp:lastPrinted>
  <dcterms:created xsi:type="dcterms:W3CDTF">2023-09-29T12:01:32Z</dcterms:created>
  <dcterms:modified xsi:type="dcterms:W3CDTF">2023-09-30T14:46:02Z</dcterms:modified>
  <cp:category/>
</cp:coreProperties>
</file>