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eaverhallequestriancentre-my.sharepoint.com/personal/annepearn_beaverhallequestriancentre_onmicrosoft_com/Documents/Dressage 2025/"/>
    </mc:Choice>
  </mc:AlternateContent>
  <xr:revisionPtr revIDLastSave="1017" documentId="8_{DCFD9907-3773-4C3A-961F-F23E1A21C82C}" xr6:coauthVersionLast="47" xr6:coauthVersionMax="47" xr10:uidLastSave="{A1263AC2-6477-494B-900F-B2FA277DC894}"/>
  <bookViews>
    <workbookView xWindow="-110" yWindow="-110" windowWidth="19420" windowHeight="10300" xr2:uid="{00000000-000D-0000-FFFF-FFFF00000000}"/>
  </bookViews>
  <sheets>
    <sheet name="Arena 1" sheetId="1" r:id="rId1"/>
    <sheet name="Sheet1" sheetId="2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2" i="2" l="1"/>
  <c r="AN24" i="2" s="1"/>
  <c r="AM24" i="2"/>
  <c r="AM26" i="2" s="1"/>
  <c r="AL19" i="2"/>
  <c r="AL21" i="2" s="1"/>
  <c r="AK22" i="2"/>
  <c r="AK23" i="2"/>
  <c r="AK25" i="2" s="1"/>
  <c r="AI24" i="2"/>
  <c r="AI25" i="2"/>
  <c r="AI27" i="2" s="1"/>
  <c r="AE23" i="2"/>
  <c r="AF23" i="2"/>
  <c r="AG23" i="2"/>
  <c r="AH23" i="2"/>
  <c r="AD23" i="2"/>
  <c r="AE25" i="2"/>
  <c r="AE27" i="2" s="1"/>
  <c r="AF27" i="2"/>
  <c r="AG25" i="2"/>
  <c r="AG27" i="2" s="1"/>
  <c r="AH25" i="2"/>
  <c r="AH27" i="2" s="1"/>
  <c r="AD25" i="2"/>
  <c r="AD27" i="2" s="1"/>
  <c r="AA19" i="2"/>
  <c r="AB19" i="2"/>
  <c r="AC19" i="2"/>
  <c r="Z19" i="2"/>
  <c r="AA20" i="2"/>
  <c r="AA25" i="2" s="1"/>
  <c r="AB20" i="2"/>
  <c r="AB25" i="2" s="1"/>
  <c r="AC20" i="2"/>
  <c r="AC25" i="2" s="1"/>
  <c r="Z20" i="2"/>
  <c r="Z25" i="2" s="1"/>
  <c r="X20" i="2"/>
  <c r="U20" i="2"/>
  <c r="V20" i="2"/>
  <c r="W20" i="2"/>
  <c r="T20" i="2"/>
  <c r="U21" i="2"/>
  <c r="U26" i="2" s="1"/>
  <c r="V21" i="2"/>
  <c r="V26" i="2" s="1"/>
  <c r="W21" i="2"/>
  <c r="W26" i="2" s="1"/>
  <c r="X21" i="2"/>
  <c r="X26" i="2" s="1"/>
  <c r="Y21" i="2"/>
  <c r="Y26" i="2" s="1"/>
  <c r="T21" i="2"/>
  <c r="T26" i="2" s="1"/>
  <c r="H30" i="1"/>
  <c r="H29" i="1"/>
  <c r="H28" i="1"/>
  <c r="H26" i="1"/>
  <c r="H27" i="1"/>
  <c r="R30" i="2"/>
  <c r="R31" i="2"/>
  <c r="R33" i="2" s="1"/>
  <c r="P27" i="2"/>
  <c r="O27" i="2"/>
  <c r="P28" i="2"/>
  <c r="P31" i="2" s="1"/>
  <c r="O28" i="2"/>
  <c r="O31" i="2" s="1"/>
  <c r="L21" i="2"/>
  <c r="M21" i="2"/>
  <c r="K21" i="2"/>
  <c r="L25" i="2"/>
  <c r="L28" i="2" s="1"/>
  <c r="M25" i="2"/>
  <c r="M28" i="2" s="1"/>
  <c r="K25" i="2"/>
  <c r="K28" i="2" s="1"/>
  <c r="I32" i="2"/>
  <c r="I35" i="2"/>
  <c r="F34" i="2"/>
  <c r="G34" i="2"/>
  <c r="E34" i="2"/>
  <c r="F35" i="2"/>
  <c r="F37" i="2" s="1"/>
  <c r="G35" i="2"/>
  <c r="G37" i="2" s="1"/>
  <c r="E35" i="2"/>
  <c r="E37" i="2" s="1"/>
  <c r="D25" i="2"/>
  <c r="D29" i="2"/>
  <c r="B26" i="2"/>
  <c r="C26" i="2"/>
  <c r="A26" i="2"/>
  <c r="B28" i="2"/>
  <c r="B31" i="2" s="1"/>
  <c r="C28" i="2"/>
  <c r="C31" i="2" s="1"/>
  <c r="A28" i="2"/>
  <c r="A31" i="2" s="1"/>
</calcChain>
</file>

<file path=xl/sharedStrings.xml><?xml version="1.0" encoding="utf-8"?>
<sst xmlns="http://schemas.openxmlformats.org/spreadsheetml/2006/main" count="126" uniqueCount="88">
  <si>
    <t>2 - Team Quest Open Introductory 1 2024 Sponsors: LeMieux</t>
  </si>
  <si>
    <t>11:45</t>
  </si>
  <si>
    <t>Isabelle Histead</t>
  </si>
  <si>
    <t>Bluebelle</t>
  </si>
  <si>
    <t>Eager Beavers</t>
  </si>
  <si>
    <t>11:52</t>
  </si>
  <si>
    <t>Sandra Doherty</t>
  </si>
  <si>
    <t>Tynwydd Duke of York</t>
  </si>
  <si>
    <t>11:59</t>
  </si>
  <si>
    <t>Clare CORBISHLEY</t>
  </si>
  <si>
    <t>NIBBLES</t>
  </si>
  <si>
    <t>12:06</t>
  </si>
  <si>
    <t>Helen Jordan</t>
  </si>
  <si>
    <t>Buster</t>
  </si>
  <si>
    <t>Poole House Prancers</t>
  </si>
  <si>
    <t>4 - Team Quest Open Preliminary 1 2024 Sponsors: LeMieux</t>
  </si>
  <si>
    <t>12:14</t>
  </si>
  <si>
    <t>Hayley O’Brien</t>
  </si>
  <si>
    <t>Rekcilf Voodoo Princess</t>
  </si>
  <si>
    <t>12:21</t>
  </si>
  <si>
    <t>Anne Marshall</t>
  </si>
  <si>
    <t>Matherion Gethin</t>
  </si>
  <si>
    <t>12:28</t>
  </si>
  <si>
    <t>Laura Foxon</t>
  </si>
  <si>
    <t>Bolt</t>
  </si>
  <si>
    <t>6 - Team Quest Open Novice 1 2024 Sponsors: LeMieux</t>
  </si>
  <si>
    <t>12:35</t>
  </si>
  <si>
    <t>Cathrine Gibbs</t>
  </si>
  <si>
    <t>Sam</t>
  </si>
  <si>
    <t>Pool House Prancers</t>
  </si>
  <si>
    <t>7 - My Quest U21 Introductory 2 2024 Sponsors: LeMieux</t>
  </si>
  <si>
    <t>12:42</t>
  </si>
  <si>
    <t>12:49</t>
  </si>
  <si>
    <t>Maisie Durose</t>
  </si>
  <si>
    <t>Greenholme Ninja</t>
  </si>
  <si>
    <t>8 - My Quest Open Introductory 2 2024 Sponsors: LeMieux</t>
  </si>
  <si>
    <t>12:56</t>
  </si>
  <si>
    <t>Carol Whitehouse</t>
  </si>
  <si>
    <t>Clonflad domino</t>
  </si>
  <si>
    <t>10 - My Quest Open Preliminary 2 2024 Sponsors: LeMieux</t>
  </si>
  <si>
    <t>13:04</t>
  </si>
  <si>
    <t>13:11</t>
  </si>
  <si>
    <t>12 - My Quest Open Novice 2 2024 Sponsors: LeMieux</t>
  </si>
  <si>
    <t>13:18</t>
  </si>
  <si>
    <t>Class 1 Starters Intro 2 92024) Snr &amp; Jnr</t>
  </si>
  <si>
    <t>13:50</t>
  </si>
  <si>
    <t>NIcola Bradshaw</t>
  </si>
  <si>
    <t>Shea</t>
  </si>
  <si>
    <t>13:57</t>
  </si>
  <si>
    <t>Mya Edge</t>
  </si>
  <si>
    <t>Bryntwrog Tomahawk</t>
  </si>
  <si>
    <t>14:04</t>
  </si>
  <si>
    <t>Lorraine Allwright</t>
  </si>
  <si>
    <t>Martha</t>
  </si>
  <si>
    <t>14:11</t>
  </si>
  <si>
    <t>Tia Higgins</t>
  </si>
  <si>
    <t>Derreetige Aine</t>
  </si>
  <si>
    <t>Class 2 Open Intro 3 2024 Snr &amp; Jnr</t>
  </si>
  <si>
    <t>Ada Deane</t>
  </si>
  <si>
    <t>Kinamara Mystic</t>
  </si>
  <si>
    <t>14:26</t>
  </si>
  <si>
    <t>Class 3 Starters Prelim 2 (2024) Snr &amp; Jnr</t>
  </si>
  <si>
    <t>Christine Hooker-Myles</t>
  </si>
  <si>
    <t>Murcielago</t>
  </si>
  <si>
    <t>14:41</t>
  </si>
  <si>
    <t>14:48</t>
  </si>
  <si>
    <t>14:55</t>
  </si>
  <si>
    <t>15:02</t>
  </si>
  <si>
    <t>Class 4 Open Prelim 3 (2024) Snr &amp; Jnr</t>
  </si>
  <si>
    <t>15:10</t>
  </si>
  <si>
    <t>BHM</t>
  </si>
  <si>
    <t>Lorna Wilde</t>
  </si>
  <si>
    <t>Justice Prevails</t>
  </si>
  <si>
    <t>Intro 1 2024 Trailblazer 2nd Round Junior</t>
  </si>
  <si>
    <t>15:18</t>
  </si>
  <si>
    <t>Lily Holmes-Ward</t>
  </si>
  <si>
    <t>Superted II</t>
  </si>
  <si>
    <t>Prelim 2 (2024) Trailblazer 2nd Round Juniors</t>
  </si>
  <si>
    <t>15:25</t>
  </si>
  <si>
    <t>Prelim 2 (2024) Trailblazers 2nd Round Seniors</t>
  </si>
  <si>
    <t>15:33</t>
  </si>
  <si>
    <t>Claire Harris</t>
  </si>
  <si>
    <t>Campbell of Gersa</t>
  </si>
  <si>
    <t>Novice 1 (2024) Trailblazer 2nd Round Senior</t>
  </si>
  <si>
    <t>15:40</t>
  </si>
  <si>
    <t>wd</t>
  </si>
  <si>
    <t>JNR</t>
  </si>
  <si>
    <t>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</si>
</sst>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rgb="FF000000"/>
      <name val="Calibri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96B"/>
        <bgColor rgb="FF00296B"/>
      </patternFill>
    </fill>
    <fill>
      <patternFill patternType="solid">
        <fgColor rgb="FF002060"/>
        <bgColor rgb="FF00296B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4" borderId="1" xfId="0" applyFill="1" applyBorder="1"/>
    <xf numFmtId="20" fontId="0" fillId="0" borderId="1" xfId="0" applyNumberFormat="1" applyBorder="1"/>
    <xf numFmtId="0" fontId="2" fillId="0" borderId="1" xfId="0" applyFont="1" applyBorder="1"/>
    <xf numFmtId="2" fontId="0" fillId="0" borderId="1" xfId="0" applyNumberFormat="1" applyBorder="1"/>
    <xf numFmtId="164" fontId="0" fillId="0" borderId="1" xfId="0" applyNumberFormat="1" applyBorder="1"/>
    <xf numFmtId="0" fontId="3" fillId="0" borderId="1" xfId="0" applyFont="1" applyBorder="1"/>
    <xf numFmtId="0" fontId="1" fillId="3" borderId="1" xfId="0" applyFont="1" applyFill="1" applyBorder="1"/>
    <xf numFmtId="0" fontId="1" fillId="2" borderId="0" xfId="0" applyFont="1" applyFill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topLeftCell="A32" workbookViewId="0">
      <selection activeCell="D36" sqref="D36:E36"/>
    </sheetView>
  </sheetViews>
  <sheetFormatPr defaultRowHeight="14.5" x14ac:dyDescent="0.35"/>
  <cols>
    <col min="1" max="1" width="7" customWidth="1"/>
    <col min="2" max="2" width="5.36328125" bestFit="1" customWidth="1"/>
    <col min="3" max="3" width="5.6328125" bestFit="1" customWidth="1"/>
    <col min="4" max="4" width="20" bestFit="1" customWidth="1"/>
    <col min="5" max="5" width="20.54296875" bestFit="1" customWidth="1"/>
    <col min="6" max="6" width="19" bestFit="1" customWidth="1"/>
    <col min="7" max="7" width="6.36328125" bestFit="1" customWidth="1"/>
    <col min="8" max="8" width="5.7265625" customWidth="1"/>
    <col min="9" max="9" width="1.81640625" bestFit="1" customWidth="1"/>
    <col min="10" max="10" width="3.81640625" customWidth="1"/>
    <col min="11" max="15" width="9.08984375" bestFit="1"/>
  </cols>
  <sheetData>
    <row r="1" spans="1:10" x14ac:dyDescent="0.3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35">
      <c r="A2" s="1"/>
      <c r="B2" s="1" t="s">
        <v>5</v>
      </c>
      <c r="C2" s="1">
        <v>107</v>
      </c>
      <c r="D2" s="1" t="s">
        <v>6</v>
      </c>
      <c r="E2" s="1" t="s">
        <v>7</v>
      </c>
      <c r="F2" s="1" t="s">
        <v>4</v>
      </c>
      <c r="G2" s="1">
        <v>168.5</v>
      </c>
      <c r="H2" s="1">
        <v>76.59</v>
      </c>
      <c r="I2" s="1"/>
      <c r="J2" s="1"/>
    </row>
    <row r="3" spans="1:10" x14ac:dyDescent="0.35">
      <c r="A3" s="1"/>
      <c r="B3" s="1" t="s">
        <v>11</v>
      </c>
      <c r="C3" s="1">
        <v>103</v>
      </c>
      <c r="D3" s="1" t="s">
        <v>12</v>
      </c>
      <c r="E3" s="1" t="s">
        <v>13</v>
      </c>
      <c r="F3" s="1" t="s">
        <v>14</v>
      </c>
      <c r="G3" s="1">
        <v>156</v>
      </c>
      <c r="H3" s="1">
        <v>70.900000000000006</v>
      </c>
      <c r="I3" s="1"/>
      <c r="J3" s="1"/>
    </row>
    <row r="4" spans="1:10" x14ac:dyDescent="0.35">
      <c r="A4" s="1"/>
      <c r="B4" s="1" t="s">
        <v>1</v>
      </c>
      <c r="C4" s="1">
        <v>105</v>
      </c>
      <c r="D4" s="1" t="s">
        <v>2</v>
      </c>
      <c r="E4" s="1" t="s">
        <v>3</v>
      </c>
      <c r="F4" s="1" t="s">
        <v>4</v>
      </c>
      <c r="G4" s="1">
        <v>154.5</v>
      </c>
      <c r="H4" s="1">
        <v>70.22</v>
      </c>
      <c r="I4" s="1"/>
      <c r="J4" s="1"/>
    </row>
    <row r="5" spans="1:10" x14ac:dyDescent="0.35">
      <c r="A5" s="1"/>
      <c r="B5" s="1" t="s">
        <v>8</v>
      </c>
      <c r="C5" s="1">
        <v>108</v>
      </c>
      <c r="D5" s="1" t="s">
        <v>9</v>
      </c>
      <c r="E5" s="1" t="s">
        <v>10</v>
      </c>
      <c r="F5" s="1" t="s">
        <v>4</v>
      </c>
      <c r="G5" s="1">
        <v>152</v>
      </c>
      <c r="H5" s="1">
        <v>69.09</v>
      </c>
      <c r="I5" s="1"/>
      <c r="J5" s="1"/>
    </row>
    <row r="6" spans="1:10" x14ac:dyDescent="0.35">
      <c r="A6" s="10" t="s">
        <v>15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x14ac:dyDescent="0.35">
      <c r="A7" s="1"/>
      <c r="B7" s="1" t="s">
        <v>22</v>
      </c>
      <c r="C7" s="1">
        <v>102</v>
      </c>
      <c r="D7" s="1" t="s">
        <v>23</v>
      </c>
      <c r="E7" s="1" t="s">
        <v>24</v>
      </c>
      <c r="F7" s="1" t="s">
        <v>14</v>
      </c>
      <c r="G7" s="1">
        <v>175.5</v>
      </c>
      <c r="H7" s="1">
        <v>70.2</v>
      </c>
      <c r="I7" s="1"/>
      <c r="J7" s="1"/>
    </row>
    <row r="8" spans="1:10" x14ac:dyDescent="0.35">
      <c r="A8" s="1"/>
      <c r="B8" s="1" t="s">
        <v>16</v>
      </c>
      <c r="C8" s="1">
        <v>106</v>
      </c>
      <c r="D8" s="1" t="s">
        <v>17</v>
      </c>
      <c r="E8" s="1" t="s">
        <v>18</v>
      </c>
      <c r="F8" s="1" t="s">
        <v>4</v>
      </c>
      <c r="G8" s="6">
        <v>174.5</v>
      </c>
      <c r="H8" s="5">
        <v>69.8</v>
      </c>
      <c r="I8" s="1"/>
      <c r="J8" s="1"/>
    </row>
    <row r="9" spans="1:10" x14ac:dyDescent="0.35">
      <c r="A9" s="1"/>
      <c r="B9" s="1" t="s">
        <v>19</v>
      </c>
      <c r="C9" s="1">
        <v>101</v>
      </c>
      <c r="D9" s="1" t="s">
        <v>20</v>
      </c>
      <c r="E9" s="1" t="s">
        <v>21</v>
      </c>
      <c r="F9" s="1" t="s">
        <v>14</v>
      </c>
      <c r="G9" s="1">
        <v>162</v>
      </c>
      <c r="H9" s="1">
        <v>64.8</v>
      </c>
      <c r="I9" s="1"/>
      <c r="J9" s="1"/>
    </row>
    <row r="10" spans="1:10" x14ac:dyDescent="0.35">
      <c r="A10" s="10" t="s">
        <v>25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x14ac:dyDescent="0.35">
      <c r="A11" s="1"/>
      <c r="B11" s="1" t="s">
        <v>26</v>
      </c>
      <c r="C11" s="1">
        <v>104</v>
      </c>
      <c r="D11" s="1" t="s">
        <v>27</v>
      </c>
      <c r="E11" s="1" t="s">
        <v>28</v>
      </c>
      <c r="F11" s="1" t="s">
        <v>29</v>
      </c>
      <c r="G11" s="1">
        <v>159</v>
      </c>
      <c r="H11" s="1">
        <v>63.6</v>
      </c>
      <c r="I11" s="1"/>
      <c r="J11" s="1"/>
    </row>
    <row r="12" spans="1:10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35">
      <c r="A13" s="1"/>
      <c r="B13" s="1"/>
      <c r="C13" s="1"/>
      <c r="D13" s="1"/>
      <c r="E13" s="4" t="s">
        <v>87</v>
      </c>
      <c r="F13" s="1" t="s">
        <v>4</v>
      </c>
      <c r="G13" s="1">
        <v>1</v>
      </c>
      <c r="H13" s="1"/>
      <c r="I13" s="1"/>
      <c r="J13" s="1"/>
    </row>
    <row r="14" spans="1:10" x14ac:dyDescent="0.35">
      <c r="A14" s="1"/>
      <c r="B14" s="1"/>
      <c r="C14" s="1"/>
      <c r="D14" s="1"/>
      <c r="E14" s="1"/>
      <c r="F14" s="1" t="s">
        <v>29</v>
      </c>
      <c r="G14" s="1">
        <v>2</v>
      </c>
      <c r="H14" s="1"/>
      <c r="I14" s="1"/>
      <c r="J14" s="1"/>
    </row>
    <row r="15" spans="1:10" x14ac:dyDescent="0.35">
      <c r="A15" s="8" t="s">
        <v>30</v>
      </c>
      <c r="B15" s="8"/>
      <c r="C15" s="8"/>
      <c r="D15" s="8"/>
      <c r="E15" s="8"/>
      <c r="F15" s="2"/>
      <c r="G15" s="2"/>
      <c r="H15" s="2"/>
      <c r="I15" s="2"/>
      <c r="J15" s="2"/>
    </row>
    <row r="16" spans="1:10" x14ac:dyDescent="0.35">
      <c r="A16" s="1"/>
      <c r="B16" s="1" t="s">
        <v>32</v>
      </c>
      <c r="C16" s="1">
        <v>109</v>
      </c>
      <c r="D16" s="1" t="s">
        <v>33</v>
      </c>
      <c r="E16" s="1" t="s">
        <v>34</v>
      </c>
      <c r="F16" s="1"/>
      <c r="G16" s="1">
        <v>151.5</v>
      </c>
      <c r="H16" s="1">
        <v>68.86</v>
      </c>
      <c r="I16" s="1">
        <v>1</v>
      </c>
      <c r="J16" s="1"/>
    </row>
    <row r="17" spans="1:10" x14ac:dyDescent="0.35">
      <c r="A17" s="1"/>
      <c r="B17" s="1" t="s">
        <v>31</v>
      </c>
      <c r="C17" s="1">
        <v>105</v>
      </c>
      <c r="D17" s="1" t="s">
        <v>2</v>
      </c>
      <c r="E17" s="1" t="s">
        <v>3</v>
      </c>
      <c r="F17" s="1"/>
      <c r="G17" s="1">
        <v>150.5</v>
      </c>
      <c r="H17" s="1">
        <v>68.400000000000006</v>
      </c>
      <c r="I17" s="1">
        <v>2</v>
      </c>
      <c r="J17" s="1"/>
    </row>
    <row r="18" spans="1:10" x14ac:dyDescent="0.35">
      <c r="A18" s="8" t="s">
        <v>35</v>
      </c>
      <c r="B18" s="8"/>
      <c r="C18" s="8"/>
      <c r="D18" s="8"/>
      <c r="E18" s="8"/>
      <c r="F18" s="2"/>
      <c r="G18" s="2"/>
      <c r="H18" s="2"/>
      <c r="I18" s="2"/>
      <c r="J18" s="2"/>
    </row>
    <row r="19" spans="1:10" x14ac:dyDescent="0.35">
      <c r="A19" s="1"/>
      <c r="B19" s="1" t="s">
        <v>36</v>
      </c>
      <c r="C19" s="1">
        <v>100</v>
      </c>
      <c r="D19" s="1" t="s">
        <v>37</v>
      </c>
      <c r="E19" s="1" t="s">
        <v>38</v>
      </c>
      <c r="F19" s="1"/>
      <c r="G19" s="1">
        <v>146</v>
      </c>
      <c r="H19" s="1">
        <v>66.36</v>
      </c>
      <c r="I19" s="1">
        <v>1</v>
      </c>
      <c r="J19" s="1"/>
    </row>
    <row r="20" spans="1:10" x14ac:dyDescent="0.35">
      <c r="A20" s="8" t="s">
        <v>39</v>
      </c>
      <c r="B20" s="8"/>
      <c r="C20" s="8"/>
      <c r="D20" s="8"/>
      <c r="E20" s="8"/>
      <c r="F20" s="2"/>
      <c r="G20" s="2"/>
      <c r="H20" s="2"/>
      <c r="I20" s="2"/>
      <c r="J20" s="2"/>
    </row>
    <row r="21" spans="1:10" x14ac:dyDescent="0.35">
      <c r="A21" s="1"/>
      <c r="B21" s="1" t="s">
        <v>41</v>
      </c>
      <c r="C21" s="1">
        <v>107</v>
      </c>
      <c r="D21" s="1" t="s">
        <v>6</v>
      </c>
      <c r="E21" s="1" t="s">
        <v>7</v>
      </c>
      <c r="F21" s="1"/>
      <c r="G21" s="1">
        <v>156</v>
      </c>
      <c r="H21" s="1">
        <v>67.819999999999993</v>
      </c>
      <c r="I21" s="1">
        <v>1</v>
      </c>
      <c r="J21" s="1"/>
    </row>
    <row r="22" spans="1:10" x14ac:dyDescent="0.35">
      <c r="A22" s="1"/>
      <c r="B22" s="1" t="s">
        <v>40</v>
      </c>
      <c r="C22" s="1">
        <v>101</v>
      </c>
      <c r="D22" s="1" t="s">
        <v>20</v>
      </c>
      <c r="E22" s="1" t="s">
        <v>21</v>
      </c>
      <c r="F22" s="1"/>
      <c r="G22" s="1">
        <v>145.5</v>
      </c>
      <c r="H22" s="1">
        <v>63.26</v>
      </c>
      <c r="I22" s="1">
        <v>2</v>
      </c>
      <c r="J22" s="1"/>
    </row>
    <row r="23" spans="1:10" x14ac:dyDescent="0.35">
      <c r="A23" s="8" t="s">
        <v>42</v>
      </c>
      <c r="B23" s="8"/>
      <c r="C23" s="8"/>
      <c r="D23" s="8"/>
      <c r="E23" s="8"/>
      <c r="F23" s="2"/>
      <c r="G23" s="2"/>
      <c r="H23" s="2"/>
      <c r="I23" s="2"/>
      <c r="J23" s="2"/>
    </row>
    <row r="24" spans="1:10" x14ac:dyDescent="0.35">
      <c r="A24" s="1"/>
      <c r="B24" s="1" t="s">
        <v>43</v>
      </c>
      <c r="C24" s="1">
        <v>102</v>
      </c>
      <c r="D24" s="1" t="s">
        <v>23</v>
      </c>
      <c r="E24" s="1" t="s">
        <v>24</v>
      </c>
      <c r="F24" s="1"/>
      <c r="G24" s="1">
        <v>180.5</v>
      </c>
      <c r="H24" s="1">
        <v>69.42</v>
      </c>
      <c r="I24" s="1"/>
      <c r="J24" s="1"/>
    </row>
    <row r="25" spans="1:10" x14ac:dyDescent="0.35">
      <c r="A25" s="8" t="s">
        <v>44</v>
      </c>
      <c r="B25" s="8"/>
      <c r="C25" s="8"/>
      <c r="D25" s="8"/>
      <c r="E25" s="8"/>
      <c r="F25" s="8"/>
      <c r="G25" s="2"/>
      <c r="H25" s="2"/>
      <c r="I25" s="2"/>
      <c r="J25" s="2"/>
    </row>
    <row r="26" spans="1:10" x14ac:dyDescent="0.35">
      <c r="A26" s="1"/>
      <c r="B26" s="3">
        <v>0.59583333333333333</v>
      </c>
      <c r="C26" s="1">
        <v>103</v>
      </c>
      <c r="D26" s="1" t="s">
        <v>55</v>
      </c>
      <c r="E26" s="1" t="s">
        <v>56</v>
      </c>
      <c r="F26" s="1" t="s">
        <v>70</v>
      </c>
      <c r="G26" s="1">
        <v>149.5</v>
      </c>
      <c r="H26" s="1">
        <f>G26/220*100</f>
        <v>67.954545454545453</v>
      </c>
      <c r="I26" s="1">
        <v>1</v>
      </c>
      <c r="J26" s="1"/>
    </row>
    <row r="27" spans="1:10" x14ac:dyDescent="0.35">
      <c r="A27" s="1"/>
      <c r="B27" s="1" t="s">
        <v>45</v>
      </c>
      <c r="C27" s="1">
        <v>104</v>
      </c>
      <c r="D27" s="1" t="s">
        <v>46</v>
      </c>
      <c r="E27" s="1" t="s">
        <v>47</v>
      </c>
      <c r="F27" s="1"/>
      <c r="G27" s="1">
        <v>146.5</v>
      </c>
      <c r="H27" s="1">
        <f>G27/220*100</f>
        <v>66.590909090909093</v>
      </c>
      <c r="I27" s="1">
        <v>2</v>
      </c>
      <c r="J27" s="1"/>
    </row>
    <row r="28" spans="1:10" x14ac:dyDescent="0.35">
      <c r="A28" s="1"/>
      <c r="B28" s="1" t="s">
        <v>54</v>
      </c>
      <c r="C28" s="1">
        <v>102</v>
      </c>
      <c r="D28" s="1" t="s">
        <v>52</v>
      </c>
      <c r="E28" s="1" t="s">
        <v>53</v>
      </c>
      <c r="F28" s="1"/>
      <c r="G28" s="1">
        <v>138</v>
      </c>
      <c r="H28" s="1">
        <f>G28/220*100</f>
        <v>62.727272727272734</v>
      </c>
      <c r="I28" s="1">
        <v>3</v>
      </c>
      <c r="J28" s="1"/>
    </row>
    <row r="29" spans="1:10" x14ac:dyDescent="0.35">
      <c r="A29" s="1"/>
      <c r="B29" s="1" t="s">
        <v>51</v>
      </c>
      <c r="C29" s="1">
        <v>100</v>
      </c>
      <c r="D29" s="1" t="s">
        <v>58</v>
      </c>
      <c r="E29" s="1" t="s">
        <v>59</v>
      </c>
      <c r="F29" s="1"/>
      <c r="G29" s="1">
        <v>137.5</v>
      </c>
      <c r="H29" s="1">
        <f>G29/220*100</f>
        <v>62.5</v>
      </c>
      <c r="I29" s="1">
        <v>1</v>
      </c>
      <c r="J29" s="1" t="s">
        <v>86</v>
      </c>
    </row>
    <row r="30" spans="1:10" x14ac:dyDescent="0.35">
      <c r="A30" s="1"/>
      <c r="B30" s="1" t="s">
        <v>48</v>
      </c>
      <c r="C30" s="1">
        <v>106</v>
      </c>
      <c r="D30" s="1" t="s">
        <v>49</v>
      </c>
      <c r="E30" s="1" t="s">
        <v>50</v>
      </c>
      <c r="F30" s="1" t="s">
        <v>70</v>
      </c>
      <c r="G30" s="1">
        <v>133.5</v>
      </c>
      <c r="H30" s="1">
        <f>G30/220*100</f>
        <v>60.68181818181818</v>
      </c>
      <c r="I30" s="1">
        <v>4</v>
      </c>
      <c r="J30" s="1"/>
    </row>
    <row r="31" spans="1:10" x14ac:dyDescent="0.35">
      <c r="A31" s="8" t="s">
        <v>57</v>
      </c>
      <c r="B31" s="8"/>
      <c r="C31" s="8"/>
      <c r="D31" s="8"/>
      <c r="E31" s="8"/>
      <c r="F31" s="8"/>
      <c r="G31" s="2"/>
      <c r="H31" s="2"/>
      <c r="I31" s="2"/>
      <c r="J31" s="2"/>
    </row>
    <row r="32" spans="1:10" x14ac:dyDescent="0.35">
      <c r="A32" s="1"/>
      <c r="B32" s="3">
        <v>0.60624999999999996</v>
      </c>
      <c r="C32" s="1">
        <v>106</v>
      </c>
      <c r="D32" s="1" t="s">
        <v>49</v>
      </c>
      <c r="E32" s="1" t="s">
        <v>50</v>
      </c>
      <c r="F32" s="1" t="s">
        <v>70</v>
      </c>
      <c r="G32" s="1">
        <v>146</v>
      </c>
      <c r="H32" s="1">
        <v>66.36</v>
      </c>
      <c r="I32" s="1">
        <v>1</v>
      </c>
      <c r="J32" s="1"/>
    </row>
    <row r="33" spans="1:10" x14ac:dyDescent="0.35">
      <c r="A33" s="1"/>
      <c r="B33" s="1" t="s">
        <v>60</v>
      </c>
      <c r="C33" s="1">
        <v>100</v>
      </c>
      <c r="D33" s="1" t="s">
        <v>58</v>
      </c>
      <c r="E33" s="1" t="s">
        <v>59</v>
      </c>
      <c r="F33" s="1"/>
      <c r="G33" s="1">
        <v>142.5</v>
      </c>
      <c r="H33" s="1">
        <v>64.77</v>
      </c>
      <c r="I33" s="1">
        <v>1</v>
      </c>
      <c r="J33" s="7" t="s">
        <v>86</v>
      </c>
    </row>
    <row r="34" spans="1:10" x14ac:dyDescent="0.35">
      <c r="A34" s="1"/>
      <c r="B34" s="3">
        <v>0.60416666666666663</v>
      </c>
      <c r="C34" s="1">
        <v>101</v>
      </c>
      <c r="D34" s="1" t="s">
        <v>71</v>
      </c>
      <c r="E34" s="1" t="s">
        <v>72</v>
      </c>
      <c r="F34" s="1"/>
      <c r="G34" s="4" t="s">
        <v>85</v>
      </c>
      <c r="H34" s="1"/>
      <c r="I34" s="1"/>
      <c r="J34" s="1"/>
    </row>
    <row r="35" spans="1:10" x14ac:dyDescent="0.35">
      <c r="A35" s="8" t="s">
        <v>61</v>
      </c>
      <c r="B35" s="8"/>
      <c r="C35" s="8"/>
      <c r="D35" s="8"/>
      <c r="E35" s="8"/>
      <c r="F35" s="8"/>
      <c r="G35" s="2"/>
      <c r="H35" s="2"/>
      <c r="I35" s="2"/>
      <c r="J35" s="2"/>
    </row>
    <row r="36" spans="1:10" x14ac:dyDescent="0.35">
      <c r="A36" s="1"/>
      <c r="B36" s="1" t="s">
        <v>64</v>
      </c>
      <c r="C36" s="1">
        <v>105</v>
      </c>
      <c r="D36" s="1" t="s">
        <v>62</v>
      </c>
      <c r="E36" s="1" t="s">
        <v>63</v>
      </c>
      <c r="F36" s="1" t="s">
        <v>70</v>
      </c>
      <c r="G36" s="1">
        <v>160.5</v>
      </c>
      <c r="H36" s="1">
        <v>69.78</v>
      </c>
      <c r="I36" s="1">
        <v>1</v>
      </c>
      <c r="J36" s="1"/>
    </row>
    <row r="37" spans="1:10" x14ac:dyDescent="0.35">
      <c r="A37" s="1"/>
      <c r="B37" s="1" t="s">
        <v>66</v>
      </c>
      <c r="C37" s="1">
        <v>103</v>
      </c>
      <c r="D37" s="1" t="s">
        <v>55</v>
      </c>
      <c r="E37" s="1" t="s">
        <v>56</v>
      </c>
      <c r="F37" s="1" t="s">
        <v>70</v>
      </c>
      <c r="G37" s="1">
        <v>152</v>
      </c>
      <c r="H37" s="1">
        <v>66.08</v>
      </c>
      <c r="I37" s="1">
        <v>2</v>
      </c>
      <c r="J37" s="1"/>
    </row>
    <row r="38" spans="1:10" x14ac:dyDescent="0.35">
      <c r="A38" s="1"/>
      <c r="B38" s="1" t="s">
        <v>65</v>
      </c>
      <c r="C38" s="1">
        <v>104</v>
      </c>
      <c r="D38" s="1" t="s">
        <v>46</v>
      </c>
      <c r="E38" s="1" t="s">
        <v>47</v>
      </c>
      <c r="F38" s="1"/>
      <c r="G38" s="1">
        <v>139.5</v>
      </c>
      <c r="H38" s="1">
        <v>60.65</v>
      </c>
      <c r="I38" s="1">
        <v>3</v>
      </c>
      <c r="J38" s="1"/>
    </row>
    <row r="39" spans="1:10" x14ac:dyDescent="0.35">
      <c r="A39" s="1"/>
      <c r="B39" s="1" t="s">
        <v>67</v>
      </c>
      <c r="C39" s="1">
        <v>101</v>
      </c>
      <c r="D39" s="1" t="s">
        <v>71</v>
      </c>
      <c r="E39" s="1" t="s">
        <v>72</v>
      </c>
      <c r="F39" s="1"/>
      <c r="G39" s="4" t="s">
        <v>85</v>
      </c>
      <c r="H39" s="1"/>
      <c r="I39" s="1"/>
      <c r="J39" s="1"/>
    </row>
    <row r="40" spans="1:10" x14ac:dyDescent="0.35">
      <c r="A40" s="8" t="s">
        <v>68</v>
      </c>
      <c r="B40" s="8"/>
      <c r="C40" s="8"/>
      <c r="D40" s="8"/>
      <c r="E40" s="8"/>
      <c r="F40" s="8"/>
      <c r="G40" s="2"/>
      <c r="H40" s="2"/>
      <c r="I40" s="2"/>
      <c r="J40" s="2"/>
    </row>
    <row r="41" spans="1:10" x14ac:dyDescent="0.35">
      <c r="A41" s="1"/>
      <c r="B41" s="1" t="s">
        <v>69</v>
      </c>
      <c r="C41" s="1">
        <v>105</v>
      </c>
      <c r="D41" s="1" t="s">
        <v>62</v>
      </c>
      <c r="E41" s="1" t="s">
        <v>63</v>
      </c>
      <c r="F41" s="1" t="s">
        <v>70</v>
      </c>
      <c r="G41" s="1">
        <v>172</v>
      </c>
      <c r="H41" s="1">
        <v>71.66</v>
      </c>
      <c r="I41" s="1">
        <v>1</v>
      </c>
      <c r="J41" s="1"/>
    </row>
    <row r="42" spans="1:10" x14ac:dyDescent="0.35">
      <c r="A42" s="8" t="s">
        <v>73</v>
      </c>
      <c r="B42" s="8"/>
      <c r="C42" s="8"/>
      <c r="D42" s="8"/>
      <c r="E42" s="8"/>
      <c r="F42" s="8"/>
      <c r="G42" s="2"/>
      <c r="H42" s="2"/>
      <c r="I42" s="2"/>
      <c r="J42" s="2"/>
    </row>
    <row r="43" spans="1:10" x14ac:dyDescent="0.35">
      <c r="A43" s="1"/>
      <c r="B43" s="1" t="s">
        <v>74</v>
      </c>
      <c r="C43" s="1">
        <v>101</v>
      </c>
      <c r="D43" s="1" t="s">
        <v>75</v>
      </c>
      <c r="E43" s="1" t="s">
        <v>76</v>
      </c>
      <c r="F43" s="1"/>
      <c r="G43" s="1">
        <v>150.5</v>
      </c>
      <c r="H43" s="1">
        <v>68.400000000000006</v>
      </c>
      <c r="I43" s="1">
        <v>1</v>
      </c>
      <c r="J43" s="1"/>
    </row>
    <row r="44" spans="1:10" x14ac:dyDescent="0.35">
      <c r="A44" s="8" t="s">
        <v>77</v>
      </c>
      <c r="B44" s="8"/>
      <c r="C44" s="8"/>
      <c r="D44" s="8"/>
      <c r="E44" s="8"/>
      <c r="F44" s="8"/>
      <c r="G44" s="2"/>
      <c r="H44" s="2"/>
      <c r="I44" s="2"/>
      <c r="J44" s="2"/>
    </row>
    <row r="45" spans="1:10" x14ac:dyDescent="0.35">
      <c r="A45" s="1"/>
      <c r="B45" s="1" t="s">
        <v>78</v>
      </c>
      <c r="C45" s="1">
        <v>101</v>
      </c>
      <c r="D45" s="1" t="s">
        <v>75</v>
      </c>
      <c r="E45" s="1" t="s">
        <v>76</v>
      </c>
      <c r="F45" s="1"/>
      <c r="G45" s="1">
        <v>151</v>
      </c>
      <c r="H45" s="1">
        <v>65.650000000000006</v>
      </c>
      <c r="I45" s="1">
        <v>1</v>
      </c>
      <c r="J45" s="1"/>
    </row>
    <row r="46" spans="1:10" x14ac:dyDescent="0.35">
      <c r="A46" s="8" t="s">
        <v>79</v>
      </c>
      <c r="B46" s="8"/>
      <c r="C46" s="8"/>
      <c r="D46" s="8"/>
      <c r="E46" s="8"/>
      <c r="F46" s="8"/>
      <c r="G46" s="2"/>
      <c r="H46" s="2"/>
      <c r="I46" s="2"/>
      <c r="J46" s="2"/>
    </row>
    <row r="47" spans="1:10" x14ac:dyDescent="0.35">
      <c r="A47" s="1"/>
      <c r="B47" s="1" t="s">
        <v>80</v>
      </c>
      <c r="C47" s="1">
        <v>100</v>
      </c>
      <c r="D47" s="1" t="s">
        <v>81</v>
      </c>
      <c r="E47" s="1" t="s">
        <v>82</v>
      </c>
      <c r="F47" s="1"/>
      <c r="G47" s="1">
        <v>152.5</v>
      </c>
      <c r="H47" s="1">
        <v>66.3</v>
      </c>
      <c r="I47" s="1">
        <v>1</v>
      </c>
      <c r="J47" s="1"/>
    </row>
    <row r="48" spans="1:10" x14ac:dyDescent="0.35">
      <c r="A48" s="8" t="s">
        <v>83</v>
      </c>
      <c r="B48" s="8"/>
      <c r="C48" s="8"/>
      <c r="D48" s="8"/>
      <c r="E48" s="8"/>
      <c r="F48" s="8"/>
      <c r="G48" s="2"/>
      <c r="H48" s="2"/>
      <c r="I48" s="2"/>
      <c r="J48" s="2"/>
    </row>
    <row r="49" spans="1:10" x14ac:dyDescent="0.35">
      <c r="A49" s="1"/>
      <c r="B49" s="1" t="s">
        <v>84</v>
      </c>
      <c r="C49" s="1">
        <v>100</v>
      </c>
      <c r="D49" s="1" t="s">
        <v>81</v>
      </c>
      <c r="E49" s="1" t="s">
        <v>82</v>
      </c>
      <c r="F49" s="1"/>
      <c r="G49" s="1">
        <v>166</v>
      </c>
      <c r="H49" s="1">
        <v>66.400000000000006</v>
      </c>
      <c r="I49" s="1">
        <v>1</v>
      </c>
      <c r="J49" s="1"/>
    </row>
  </sheetData>
  <sortState xmlns:xlrd2="http://schemas.microsoft.com/office/spreadsheetml/2017/richdata2" ref="B7:H9">
    <sortCondition descending="1" ref="H7:H9"/>
  </sortState>
  <mergeCells count="15">
    <mergeCell ref="A1:J1"/>
    <mergeCell ref="A15:E15"/>
    <mergeCell ref="A18:E18"/>
    <mergeCell ref="A20:E20"/>
    <mergeCell ref="A6:J6"/>
    <mergeCell ref="A10:J10"/>
    <mergeCell ref="A46:F46"/>
    <mergeCell ref="A48:F48"/>
    <mergeCell ref="A23:E23"/>
    <mergeCell ref="A40:F40"/>
    <mergeCell ref="A31:F31"/>
    <mergeCell ref="A35:F35"/>
    <mergeCell ref="A25:F25"/>
    <mergeCell ref="A42:F42"/>
    <mergeCell ref="A44:F4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11D38-6011-467D-A943-EEA3E2CB2E97}">
  <dimension ref="A1:AN37"/>
  <sheetViews>
    <sheetView topLeftCell="AG16" workbookViewId="0">
      <selection activeCell="AN25" sqref="AN25"/>
    </sheetView>
  </sheetViews>
  <sheetFormatPr defaultRowHeight="14.5" x14ac:dyDescent="0.35"/>
  <sheetData>
    <row r="1" spans="1:40" x14ac:dyDescent="0.35">
      <c r="A1">
        <v>107</v>
      </c>
      <c r="B1">
        <v>105</v>
      </c>
      <c r="C1">
        <v>108</v>
      </c>
      <c r="D1">
        <v>103</v>
      </c>
      <c r="E1">
        <v>106</v>
      </c>
      <c r="F1">
        <v>102</v>
      </c>
      <c r="G1">
        <v>101</v>
      </c>
      <c r="I1">
        <v>104</v>
      </c>
      <c r="K1">
        <v>100</v>
      </c>
      <c r="L1">
        <v>105</v>
      </c>
      <c r="M1">
        <v>109</v>
      </c>
      <c r="O1">
        <v>107</v>
      </c>
      <c r="P1">
        <v>101</v>
      </c>
      <c r="R1">
        <v>102</v>
      </c>
      <c r="T1">
        <v>104</v>
      </c>
      <c r="U1">
        <v>106</v>
      </c>
      <c r="V1">
        <v>100</v>
      </c>
      <c r="W1">
        <v>102</v>
      </c>
      <c r="X1">
        <v>103</v>
      </c>
      <c r="Z1">
        <v>106</v>
      </c>
      <c r="AA1">
        <v>100</v>
      </c>
      <c r="AD1">
        <v>103</v>
      </c>
      <c r="AE1">
        <v>104</v>
      </c>
      <c r="AF1">
        <v>105</v>
      </c>
      <c r="AI1">
        <v>105</v>
      </c>
      <c r="AK1">
        <v>101</v>
      </c>
      <c r="AL1">
        <v>101</v>
      </c>
      <c r="AM1">
        <v>100</v>
      </c>
      <c r="AN1">
        <v>100</v>
      </c>
    </row>
    <row r="2" spans="1:40" x14ac:dyDescent="0.35">
      <c r="A2">
        <v>8</v>
      </c>
      <c r="B2">
        <v>6</v>
      </c>
      <c r="C2">
        <v>6.5</v>
      </c>
      <c r="D2">
        <v>7</v>
      </c>
      <c r="E2">
        <v>7</v>
      </c>
      <c r="F2">
        <v>8</v>
      </c>
      <c r="G2">
        <v>7</v>
      </c>
      <c r="I2">
        <v>7</v>
      </c>
      <c r="K2">
        <v>6.5</v>
      </c>
      <c r="L2">
        <v>7</v>
      </c>
      <c r="M2">
        <v>8</v>
      </c>
      <c r="O2">
        <v>8</v>
      </c>
      <c r="P2">
        <v>7</v>
      </c>
      <c r="R2">
        <v>8</v>
      </c>
      <c r="T2">
        <v>8</v>
      </c>
      <c r="U2">
        <v>6</v>
      </c>
      <c r="V2">
        <v>6</v>
      </c>
      <c r="W2">
        <v>6</v>
      </c>
      <c r="X2">
        <v>8</v>
      </c>
      <c r="Z2">
        <v>7</v>
      </c>
      <c r="AA2">
        <v>6</v>
      </c>
      <c r="AD2">
        <v>7</v>
      </c>
      <c r="AE2">
        <v>6.5</v>
      </c>
      <c r="AF2">
        <v>8</v>
      </c>
      <c r="AI2">
        <v>8</v>
      </c>
      <c r="AK2">
        <v>8</v>
      </c>
      <c r="AL2">
        <v>7</v>
      </c>
      <c r="AM2">
        <v>8</v>
      </c>
      <c r="AN2">
        <v>7</v>
      </c>
    </row>
    <row r="3" spans="1:40" x14ac:dyDescent="0.35">
      <c r="A3">
        <v>8</v>
      </c>
      <c r="B3">
        <v>7</v>
      </c>
      <c r="C3">
        <v>7</v>
      </c>
      <c r="D3">
        <v>7</v>
      </c>
      <c r="E3">
        <v>8</v>
      </c>
      <c r="F3">
        <v>8</v>
      </c>
      <c r="G3">
        <v>6.5</v>
      </c>
      <c r="I3">
        <v>7</v>
      </c>
      <c r="K3">
        <v>7</v>
      </c>
      <c r="L3">
        <v>7</v>
      </c>
      <c r="M3">
        <v>6.5</v>
      </c>
      <c r="O3">
        <v>8</v>
      </c>
      <c r="P3">
        <v>6.5</v>
      </c>
      <c r="R3">
        <v>8</v>
      </c>
      <c r="T3">
        <v>6.5</v>
      </c>
      <c r="U3">
        <v>6</v>
      </c>
      <c r="V3">
        <v>6</v>
      </c>
      <c r="W3">
        <v>6</v>
      </c>
      <c r="X3">
        <v>6.5</v>
      </c>
      <c r="Z3">
        <v>6</v>
      </c>
      <c r="AA3">
        <v>6</v>
      </c>
      <c r="AD3">
        <v>7</v>
      </c>
      <c r="AE3">
        <v>7</v>
      </c>
      <c r="AF3">
        <v>8</v>
      </c>
      <c r="AI3">
        <v>8</v>
      </c>
      <c r="AK3">
        <v>8</v>
      </c>
      <c r="AL3">
        <v>7</v>
      </c>
      <c r="AM3">
        <v>8</v>
      </c>
      <c r="AN3">
        <v>8</v>
      </c>
    </row>
    <row r="4" spans="1:40" x14ac:dyDescent="0.35">
      <c r="A4">
        <v>8</v>
      </c>
      <c r="B4">
        <v>7</v>
      </c>
      <c r="C4">
        <v>7</v>
      </c>
      <c r="D4">
        <v>7</v>
      </c>
      <c r="E4">
        <v>7</v>
      </c>
      <c r="F4">
        <v>8</v>
      </c>
      <c r="G4">
        <v>6.5</v>
      </c>
      <c r="I4">
        <v>7</v>
      </c>
      <c r="K4">
        <v>8</v>
      </c>
      <c r="L4">
        <v>7</v>
      </c>
      <c r="M4">
        <v>7</v>
      </c>
      <c r="O4">
        <v>8</v>
      </c>
      <c r="P4">
        <v>6.5</v>
      </c>
      <c r="R4">
        <v>7</v>
      </c>
      <c r="T4">
        <v>7</v>
      </c>
      <c r="U4">
        <v>6</v>
      </c>
      <c r="V4">
        <v>6</v>
      </c>
      <c r="W4">
        <v>6</v>
      </c>
      <c r="X4">
        <v>7</v>
      </c>
      <c r="Z4">
        <v>7</v>
      </c>
      <c r="AA4">
        <v>7</v>
      </c>
      <c r="AD4">
        <v>7</v>
      </c>
      <c r="AE4">
        <v>6.5</v>
      </c>
      <c r="AF4">
        <v>8</v>
      </c>
      <c r="AI4">
        <v>8</v>
      </c>
      <c r="AK4">
        <v>7</v>
      </c>
      <c r="AL4">
        <v>8</v>
      </c>
      <c r="AM4">
        <v>7</v>
      </c>
      <c r="AN4">
        <v>7</v>
      </c>
    </row>
    <row r="5" spans="1:40" x14ac:dyDescent="0.35">
      <c r="A5">
        <v>8</v>
      </c>
      <c r="B5">
        <v>6.5</v>
      </c>
      <c r="C5">
        <v>6</v>
      </c>
      <c r="D5">
        <v>7</v>
      </c>
      <c r="E5">
        <v>7</v>
      </c>
      <c r="F5">
        <v>7</v>
      </c>
      <c r="G5">
        <v>6.5</v>
      </c>
      <c r="I5">
        <v>6.5</v>
      </c>
      <c r="K5">
        <v>7</v>
      </c>
      <c r="L5">
        <v>6.5</v>
      </c>
      <c r="M5">
        <v>8</v>
      </c>
      <c r="O5">
        <v>8</v>
      </c>
      <c r="P5">
        <v>6.5</v>
      </c>
      <c r="R5">
        <v>8</v>
      </c>
      <c r="T5">
        <v>6</v>
      </c>
      <c r="U5">
        <v>6</v>
      </c>
      <c r="V5">
        <v>6</v>
      </c>
      <c r="W5">
        <v>7</v>
      </c>
      <c r="X5">
        <v>6.5</v>
      </c>
      <c r="Z5">
        <v>6.5</v>
      </c>
      <c r="AA5">
        <v>7</v>
      </c>
      <c r="AD5">
        <v>7</v>
      </c>
      <c r="AE5">
        <v>7</v>
      </c>
      <c r="AF5">
        <v>8</v>
      </c>
      <c r="AI5">
        <v>7</v>
      </c>
      <c r="AK5">
        <v>7</v>
      </c>
      <c r="AL5">
        <v>6.5</v>
      </c>
      <c r="AM5">
        <v>7</v>
      </c>
      <c r="AN5">
        <v>8</v>
      </c>
    </row>
    <row r="6" spans="1:40" x14ac:dyDescent="0.35">
      <c r="A6">
        <v>8</v>
      </c>
      <c r="B6">
        <v>7</v>
      </c>
      <c r="C6">
        <v>6.5</v>
      </c>
      <c r="D6">
        <v>7</v>
      </c>
      <c r="E6">
        <v>6.5</v>
      </c>
      <c r="F6">
        <v>8</v>
      </c>
      <c r="G6">
        <v>7</v>
      </c>
      <c r="I6">
        <v>7</v>
      </c>
      <c r="K6">
        <v>13</v>
      </c>
      <c r="L6">
        <v>13</v>
      </c>
      <c r="M6">
        <v>12</v>
      </c>
      <c r="O6">
        <v>8</v>
      </c>
      <c r="P6">
        <v>6.5</v>
      </c>
      <c r="R6">
        <v>6.5</v>
      </c>
      <c r="T6">
        <v>12</v>
      </c>
      <c r="U6">
        <v>12</v>
      </c>
      <c r="V6">
        <v>13</v>
      </c>
      <c r="W6">
        <v>12</v>
      </c>
      <c r="X6">
        <v>13</v>
      </c>
      <c r="Z6">
        <v>6.5</v>
      </c>
      <c r="AA6">
        <v>6.5</v>
      </c>
      <c r="AD6">
        <v>7</v>
      </c>
      <c r="AE6">
        <v>6.5</v>
      </c>
      <c r="AF6">
        <v>8</v>
      </c>
      <c r="AI6">
        <v>7</v>
      </c>
      <c r="AK6">
        <v>7</v>
      </c>
      <c r="AL6">
        <v>7</v>
      </c>
      <c r="AM6">
        <v>7</v>
      </c>
      <c r="AN6">
        <v>8</v>
      </c>
    </row>
    <row r="7" spans="1:40" x14ac:dyDescent="0.35">
      <c r="A7">
        <v>7.5</v>
      </c>
      <c r="B7">
        <v>6.5</v>
      </c>
      <c r="C7">
        <v>6.5</v>
      </c>
      <c r="D7">
        <v>6.5</v>
      </c>
      <c r="E7">
        <v>7</v>
      </c>
      <c r="F7">
        <v>8</v>
      </c>
      <c r="G7">
        <v>7</v>
      </c>
      <c r="I7">
        <v>6.5</v>
      </c>
      <c r="K7">
        <v>7</v>
      </c>
      <c r="L7">
        <v>7</v>
      </c>
      <c r="M7">
        <v>7</v>
      </c>
      <c r="O7">
        <v>6.5</v>
      </c>
      <c r="P7">
        <v>6.5</v>
      </c>
      <c r="R7">
        <v>7</v>
      </c>
      <c r="T7">
        <v>7</v>
      </c>
      <c r="U7">
        <v>6</v>
      </c>
      <c r="V7">
        <v>6</v>
      </c>
      <c r="W7">
        <v>6</v>
      </c>
      <c r="X7">
        <v>6</v>
      </c>
      <c r="Z7">
        <v>6</v>
      </c>
      <c r="AA7">
        <v>6</v>
      </c>
      <c r="AD7">
        <v>6</v>
      </c>
      <c r="AE7">
        <v>6</v>
      </c>
      <c r="AF7">
        <v>6.5</v>
      </c>
      <c r="AI7">
        <v>8</v>
      </c>
      <c r="AK7">
        <v>6</v>
      </c>
      <c r="AL7">
        <v>6.5</v>
      </c>
      <c r="AM7">
        <v>4</v>
      </c>
      <c r="AN7">
        <v>6</v>
      </c>
    </row>
    <row r="8" spans="1:40" x14ac:dyDescent="0.35">
      <c r="A8">
        <v>6.5</v>
      </c>
      <c r="B8">
        <v>7</v>
      </c>
      <c r="C8">
        <v>6.5</v>
      </c>
      <c r="D8">
        <v>7</v>
      </c>
      <c r="E8">
        <v>8</v>
      </c>
      <c r="F8">
        <v>7</v>
      </c>
      <c r="G8">
        <v>6.5</v>
      </c>
      <c r="I8">
        <v>6.5</v>
      </c>
      <c r="K8">
        <v>6.5</v>
      </c>
      <c r="L8">
        <v>8</v>
      </c>
      <c r="M8">
        <v>8</v>
      </c>
      <c r="O8">
        <v>12</v>
      </c>
      <c r="P8">
        <v>12</v>
      </c>
      <c r="R8">
        <v>6</v>
      </c>
      <c r="T8">
        <v>7</v>
      </c>
      <c r="U8">
        <v>4</v>
      </c>
      <c r="V8">
        <v>6</v>
      </c>
      <c r="W8">
        <v>6</v>
      </c>
      <c r="X8">
        <v>6.5</v>
      </c>
      <c r="Z8">
        <v>6</v>
      </c>
      <c r="AA8">
        <v>6</v>
      </c>
      <c r="AD8">
        <v>14</v>
      </c>
      <c r="AE8">
        <v>12</v>
      </c>
      <c r="AF8">
        <v>12</v>
      </c>
      <c r="AI8">
        <v>8</v>
      </c>
      <c r="AK8">
        <v>13</v>
      </c>
      <c r="AL8">
        <v>6</v>
      </c>
      <c r="AM8">
        <v>4</v>
      </c>
      <c r="AN8">
        <v>12</v>
      </c>
    </row>
    <row r="9" spans="1:40" x14ac:dyDescent="0.35">
      <c r="A9">
        <v>12</v>
      </c>
      <c r="B9">
        <v>16</v>
      </c>
      <c r="C9">
        <v>16</v>
      </c>
      <c r="D9">
        <v>16</v>
      </c>
      <c r="E9">
        <v>12</v>
      </c>
      <c r="F9">
        <v>12</v>
      </c>
      <c r="G9">
        <v>13</v>
      </c>
      <c r="I9">
        <v>7</v>
      </c>
      <c r="K9">
        <v>6</v>
      </c>
      <c r="L9">
        <v>7</v>
      </c>
      <c r="M9">
        <v>6.5</v>
      </c>
      <c r="O9">
        <v>7</v>
      </c>
      <c r="P9">
        <v>6.5</v>
      </c>
      <c r="R9">
        <v>6</v>
      </c>
      <c r="T9">
        <v>6</v>
      </c>
      <c r="U9">
        <v>5</v>
      </c>
      <c r="V9">
        <v>5</v>
      </c>
      <c r="W9">
        <v>5</v>
      </c>
      <c r="X9">
        <v>6.5</v>
      </c>
      <c r="Z9">
        <v>6</v>
      </c>
      <c r="AA9">
        <v>6</v>
      </c>
      <c r="AD9">
        <v>7</v>
      </c>
      <c r="AE9">
        <v>7</v>
      </c>
      <c r="AF9">
        <v>5</v>
      </c>
      <c r="AI9">
        <v>12</v>
      </c>
      <c r="AK9">
        <v>7</v>
      </c>
      <c r="AL9">
        <v>12</v>
      </c>
      <c r="AM9">
        <v>7</v>
      </c>
      <c r="AN9">
        <v>7</v>
      </c>
    </row>
    <row r="10" spans="1:40" x14ac:dyDescent="0.35">
      <c r="A10">
        <v>7.5</v>
      </c>
      <c r="B10">
        <v>7</v>
      </c>
      <c r="C10">
        <v>6.5</v>
      </c>
      <c r="D10">
        <v>8</v>
      </c>
      <c r="E10">
        <v>7</v>
      </c>
      <c r="F10">
        <v>7</v>
      </c>
      <c r="G10">
        <v>6</v>
      </c>
      <c r="I10">
        <v>4</v>
      </c>
      <c r="K10">
        <v>6.5</v>
      </c>
      <c r="L10">
        <v>8</v>
      </c>
      <c r="M10">
        <v>8</v>
      </c>
      <c r="O10">
        <v>7</v>
      </c>
      <c r="P10">
        <v>6</v>
      </c>
      <c r="R10">
        <v>7</v>
      </c>
      <c r="T10">
        <v>6</v>
      </c>
      <c r="U10">
        <v>6</v>
      </c>
      <c r="V10">
        <v>6</v>
      </c>
      <c r="W10">
        <v>6</v>
      </c>
      <c r="X10">
        <v>7</v>
      </c>
      <c r="Z10">
        <v>7</v>
      </c>
      <c r="AA10">
        <v>7</v>
      </c>
      <c r="AD10">
        <v>7</v>
      </c>
      <c r="AE10">
        <v>6</v>
      </c>
      <c r="AF10">
        <v>7</v>
      </c>
      <c r="AI10">
        <v>7</v>
      </c>
      <c r="AK10">
        <v>6.5</v>
      </c>
      <c r="AL10">
        <v>7</v>
      </c>
      <c r="AM10">
        <v>6.5</v>
      </c>
      <c r="AN10">
        <v>6.5</v>
      </c>
    </row>
    <row r="11" spans="1:40" x14ac:dyDescent="0.35">
      <c r="A11">
        <v>8</v>
      </c>
      <c r="B11">
        <v>7</v>
      </c>
      <c r="C11">
        <v>7</v>
      </c>
      <c r="D11">
        <v>7</v>
      </c>
      <c r="E11">
        <v>8</v>
      </c>
      <c r="F11">
        <v>7</v>
      </c>
      <c r="G11">
        <v>7</v>
      </c>
      <c r="I11">
        <v>6.5</v>
      </c>
      <c r="K11">
        <v>6.5</v>
      </c>
      <c r="L11">
        <v>7</v>
      </c>
      <c r="M11">
        <v>8</v>
      </c>
      <c r="O11">
        <v>6.5</v>
      </c>
      <c r="P11">
        <v>6</v>
      </c>
      <c r="R11">
        <v>7</v>
      </c>
      <c r="T11">
        <v>6</v>
      </c>
      <c r="U11">
        <v>6.5</v>
      </c>
      <c r="V11">
        <v>6.5</v>
      </c>
      <c r="W11">
        <v>7</v>
      </c>
      <c r="X11">
        <v>7</v>
      </c>
      <c r="Z11">
        <v>13</v>
      </c>
      <c r="AA11">
        <v>14</v>
      </c>
      <c r="AD11">
        <v>6.5</v>
      </c>
      <c r="AE11">
        <v>6</v>
      </c>
      <c r="AF11">
        <v>7</v>
      </c>
      <c r="AI11">
        <v>7</v>
      </c>
      <c r="AK11">
        <v>4</v>
      </c>
      <c r="AL11">
        <v>7</v>
      </c>
      <c r="AM11">
        <v>6.5</v>
      </c>
      <c r="AN11">
        <v>4</v>
      </c>
    </row>
    <row r="12" spans="1:40" x14ac:dyDescent="0.35">
      <c r="A12">
        <v>8</v>
      </c>
      <c r="B12">
        <v>6.5</v>
      </c>
      <c r="C12">
        <v>6.5</v>
      </c>
      <c r="D12">
        <v>7</v>
      </c>
      <c r="E12">
        <v>8</v>
      </c>
      <c r="F12">
        <v>7</v>
      </c>
      <c r="G12">
        <v>6</v>
      </c>
      <c r="I12">
        <v>6</v>
      </c>
      <c r="K12">
        <v>6.5</v>
      </c>
      <c r="L12">
        <v>7</v>
      </c>
      <c r="M12">
        <v>6.5</v>
      </c>
      <c r="O12">
        <v>6</v>
      </c>
      <c r="P12">
        <v>6</v>
      </c>
      <c r="R12">
        <v>7</v>
      </c>
      <c r="T12">
        <v>6</v>
      </c>
      <c r="U12">
        <v>6.5</v>
      </c>
      <c r="V12">
        <v>7</v>
      </c>
      <c r="W12">
        <v>7</v>
      </c>
      <c r="X12">
        <v>6.5</v>
      </c>
      <c r="Z12">
        <v>7</v>
      </c>
      <c r="AA12">
        <v>6.5</v>
      </c>
      <c r="AD12">
        <v>5</v>
      </c>
      <c r="AE12">
        <v>6</v>
      </c>
      <c r="AF12">
        <v>7</v>
      </c>
      <c r="AI12">
        <v>7</v>
      </c>
      <c r="AK12">
        <v>6.5</v>
      </c>
      <c r="AL12">
        <v>6</v>
      </c>
      <c r="AM12">
        <v>6.5</v>
      </c>
      <c r="AN12">
        <v>4</v>
      </c>
    </row>
    <row r="13" spans="1:40" x14ac:dyDescent="0.35">
      <c r="A13">
        <v>9</v>
      </c>
      <c r="B13">
        <v>7</v>
      </c>
      <c r="C13">
        <v>6</v>
      </c>
      <c r="D13">
        <v>6.5</v>
      </c>
      <c r="E13">
        <v>6.5</v>
      </c>
      <c r="F13">
        <v>6.5</v>
      </c>
      <c r="G13">
        <v>6</v>
      </c>
      <c r="I13">
        <v>6</v>
      </c>
      <c r="K13">
        <v>8</v>
      </c>
      <c r="L13">
        <v>7</v>
      </c>
      <c r="M13">
        <v>8</v>
      </c>
      <c r="O13">
        <v>6.5</v>
      </c>
      <c r="P13">
        <v>6.5</v>
      </c>
      <c r="R13">
        <v>7</v>
      </c>
      <c r="T13">
        <v>6.5</v>
      </c>
      <c r="U13">
        <v>6.5</v>
      </c>
      <c r="V13">
        <v>7</v>
      </c>
      <c r="W13">
        <v>6</v>
      </c>
      <c r="X13">
        <v>6</v>
      </c>
      <c r="Z13">
        <v>7</v>
      </c>
      <c r="AA13">
        <v>6.5</v>
      </c>
      <c r="AD13">
        <v>7</v>
      </c>
      <c r="AE13">
        <v>7</v>
      </c>
      <c r="AF13">
        <v>8</v>
      </c>
      <c r="AI13">
        <v>6.5</v>
      </c>
      <c r="AK13">
        <v>7</v>
      </c>
      <c r="AL13">
        <v>6.5</v>
      </c>
      <c r="AM13">
        <v>6.5</v>
      </c>
      <c r="AN13">
        <v>7</v>
      </c>
    </row>
    <row r="14" spans="1:40" x14ac:dyDescent="0.35">
      <c r="A14">
        <v>8</v>
      </c>
      <c r="B14">
        <v>8</v>
      </c>
      <c r="C14">
        <v>8</v>
      </c>
      <c r="D14">
        <v>8</v>
      </c>
      <c r="E14">
        <v>6.5</v>
      </c>
      <c r="F14">
        <v>6.5</v>
      </c>
      <c r="G14">
        <v>6</v>
      </c>
      <c r="I14">
        <v>7</v>
      </c>
      <c r="K14">
        <v>7</v>
      </c>
      <c r="L14">
        <v>8</v>
      </c>
      <c r="M14">
        <v>8</v>
      </c>
      <c r="O14">
        <v>6</v>
      </c>
      <c r="P14">
        <v>6</v>
      </c>
      <c r="R14">
        <v>7</v>
      </c>
      <c r="T14">
        <v>6.5</v>
      </c>
      <c r="U14">
        <v>7</v>
      </c>
      <c r="V14">
        <v>7</v>
      </c>
      <c r="W14">
        <v>8</v>
      </c>
      <c r="X14">
        <v>7</v>
      </c>
      <c r="Z14">
        <v>7</v>
      </c>
      <c r="AA14">
        <v>7</v>
      </c>
      <c r="AD14">
        <v>6</v>
      </c>
      <c r="AE14">
        <v>6</v>
      </c>
      <c r="AF14">
        <v>7</v>
      </c>
      <c r="AI14">
        <v>8</v>
      </c>
      <c r="AK14">
        <v>6.5</v>
      </c>
      <c r="AL14">
        <v>7</v>
      </c>
      <c r="AM14">
        <v>6</v>
      </c>
      <c r="AN14">
        <v>7</v>
      </c>
    </row>
    <row r="15" spans="1:40" x14ac:dyDescent="0.35">
      <c r="A15">
        <v>14</v>
      </c>
      <c r="B15">
        <v>13</v>
      </c>
      <c r="C15">
        <v>14</v>
      </c>
      <c r="D15">
        <v>14</v>
      </c>
      <c r="E15">
        <v>8</v>
      </c>
      <c r="F15">
        <v>7</v>
      </c>
      <c r="G15">
        <v>6.5</v>
      </c>
      <c r="I15">
        <v>8</v>
      </c>
      <c r="K15">
        <v>6.5</v>
      </c>
      <c r="L15">
        <v>7</v>
      </c>
      <c r="M15">
        <v>7</v>
      </c>
      <c r="O15">
        <v>5</v>
      </c>
      <c r="P15">
        <v>6</v>
      </c>
      <c r="R15">
        <v>6.5</v>
      </c>
      <c r="T15">
        <v>12</v>
      </c>
      <c r="U15">
        <v>12</v>
      </c>
      <c r="V15">
        <v>12</v>
      </c>
      <c r="W15">
        <v>12</v>
      </c>
      <c r="X15">
        <v>14</v>
      </c>
      <c r="Z15">
        <v>13</v>
      </c>
      <c r="AA15">
        <v>13</v>
      </c>
      <c r="AD15">
        <v>6</v>
      </c>
      <c r="AE15">
        <v>6</v>
      </c>
      <c r="AF15">
        <v>6.5</v>
      </c>
      <c r="AI15">
        <v>7</v>
      </c>
      <c r="AK15">
        <v>6</v>
      </c>
      <c r="AL15">
        <v>14</v>
      </c>
      <c r="AM15">
        <v>7</v>
      </c>
      <c r="AN15">
        <v>6.5</v>
      </c>
    </row>
    <row r="16" spans="1:40" x14ac:dyDescent="0.35">
      <c r="A16">
        <v>16</v>
      </c>
      <c r="B16">
        <v>13</v>
      </c>
      <c r="C16">
        <v>13</v>
      </c>
      <c r="D16">
        <v>13</v>
      </c>
      <c r="E16">
        <v>7</v>
      </c>
      <c r="F16">
        <v>7</v>
      </c>
      <c r="G16">
        <v>7</v>
      </c>
      <c r="I16">
        <v>8</v>
      </c>
      <c r="K16">
        <v>14</v>
      </c>
      <c r="L16">
        <v>14</v>
      </c>
      <c r="M16">
        <v>13</v>
      </c>
      <c r="O16">
        <v>6.5</v>
      </c>
      <c r="P16">
        <v>6</v>
      </c>
      <c r="R16">
        <v>6</v>
      </c>
      <c r="T16">
        <v>14</v>
      </c>
      <c r="U16">
        <v>12</v>
      </c>
      <c r="V16">
        <v>12</v>
      </c>
      <c r="W16">
        <v>12</v>
      </c>
      <c r="X16">
        <v>14</v>
      </c>
      <c r="Z16">
        <v>12</v>
      </c>
      <c r="AA16">
        <v>12</v>
      </c>
      <c r="AD16">
        <v>6.5</v>
      </c>
      <c r="AE16">
        <v>4</v>
      </c>
      <c r="AF16">
        <v>7</v>
      </c>
      <c r="AI16">
        <v>7</v>
      </c>
      <c r="AK16">
        <v>6</v>
      </c>
      <c r="AL16">
        <v>13</v>
      </c>
      <c r="AM16">
        <v>13</v>
      </c>
      <c r="AN16">
        <v>7</v>
      </c>
    </row>
    <row r="17" spans="1:40" x14ac:dyDescent="0.35">
      <c r="A17">
        <v>16</v>
      </c>
      <c r="B17">
        <v>16</v>
      </c>
      <c r="C17">
        <v>16</v>
      </c>
      <c r="D17">
        <v>16</v>
      </c>
      <c r="E17">
        <v>6.5</v>
      </c>
      <c r="F17">
        <v>6.5</v>
      </c>
      <c r="G17">
        <v>6</v>
      </c>
      <c r="I17">
        <v>7</v>
      </c>
      <c r="K17">
        <v>16</v>
      </c>
      <c r="L17">
        <v>16</v>
      </c>
      <c r="M17">
        <v>16</v>
      </c>
      <c r="O17">
        <v>6.5</v>
      </c>
      <c r="P17">
        <v>7</v>
      </c>
      <c r="R17">
        <v>7</v>
      </c>
      <c r="T17">
        <v>16</v>
      </c>
      <c r="U17">
        <v>14</v>
      </c>
      <c r="V17">
        <v>14</v>
      </c>
      <c r="W17">
        <v>14</v>
      </c>
      <c r="X17">
        <v>14</v>
      </c>
      <c r="Z17">
        <v>16</v>
      </c>
      <c r="AA17">
        <v>14</v>
      </c>
      <c r="AD17">
        <v>6.5</v>
      </c>
      <c r="AE17">
        <v>5</v>
      </c>
      <c r="AF17">
        <v>7</v>
      </c>
      <c r="AI17">
        <v>7</v>
      </c>
      <c r="AK17">
        <v>7</v>
      </c>
      <c r="AL17">
        <v>16</v>
      </c>
      <c r="AM17">
        <v>7</v>
      </c>
      <c r="AN17">
        <v>8</v>
      </c>
    </row>
    <row r="18" spans="1:40" x14ac:dyDescent="0.35">
      <c r="A18">
        <v>16</v>
      </c>
      <c r="B18">
        <v>14</v>
      </c>
      <c r="C18">
        <v>13</v>
      </c>
      <c r="D18">
        <v>14</v>
      </c>
      <c r="E18">
        <v>6</v>
      </c>
      <c r="F18">
        <v>6.5</v>
      </c>
      <c r="G18">
        <v>6</v>
      </c>
      <c r="I18">
        <v>6.5</v>
      </c>
      <c r="K18">
        <v>14</v>
      </c>
      <c r="L18">
        <v>14</v>
      </c>
      <c r="M18">
        <v>14</v>
      </c>
      <c r="O18">
        <v>7</v>
      </c>
      <c r="P18">
        <v>8</v>
      </c>
      <c r="R18">
        <v>13</v>
      </c>
      <c r="T18">
        <v>14</v>
      </c>
      <c r="U18">
        <v>12</v>
      </c>
      <c r="V18">
        <v>12</v>
      </c>
      <c r="W18">
        <v>12</v>
      </c>
      <c r="X18">
        <v>14</v>
      </c>
      <c r="Z18">
        <v>13</v>
      </c>
      <c r="AA18">
        <v>12</v>
      </c>
      <c r="AD18">
        <v>7</v>
      </c>
      <c r="AE18">
        <v>7</v>
      </c>
      <c r="AF18">
        <v>8</v>
      </c>
      <c r="AI18">
        <v>6.5</v>
      </c>
      <c r="AK18">
        <v>7</v>
      </c>
      <c r="AL18">
        <v>14</v>
      </c>
      <c r="AM18">
        <v>6.5</v>
      </c>
      <c r="AN18">
        <v>7</v>
      </c>
    </row>
    <row r="19" spans="1:40" x14ac:dyDescent="0.35">
      <c r="Z19">
        <f>SUM(Z14:Z18)</f>
        <v>61</v>
      </c>
      <c r="AA19">
        <f t="shared" ref="AA19:AC19" si="0">SUM(AA14:AA18)</f>
        <v>58</v>
      </c>
      <c r="AB19">
        <f t="shared" si="0"/>
        <v>0</v>
      </c>
      <c r="AC19">
        <f t="shared" si="0"/>
        <v>0</v>
      </c>
      <c r="AD19">
        <v>6.5</v>
      </c>
      <c r="AE19">
        <v>6</v>
      </c>
      <c r="AF19">
        <v>6.5</v>
      </c>
      <c r="AI19">
        <v>8</v>
      </c>
      <c r="AK19">
        <v>6.5</v>
      </c>
      <c r="AL19">
        <f>SUM(AL2:AL18)</f>
        <v>150.5</v>
      </c>
      <c r="AM19">
        <v>8</v>
      </c>
      <c r="AN19">
        <v>6.5</v>
      </c>
    </row>
    <row r="20" spans="1:40" x14ac:dyDescent="0.35">
      <c r="T20">
        <f>SUM(T14:T18)</f>
        <v>62.5</v>
      </c>
      <c r="U20">
        <f>SUM(U14:U18)</f>
        <v>57</v>
      </c>
      <c r="V20">
        <f>SUM(V14:V18)</f>
        <v>57</v>
      </c>
      <c r="W20">
        <f>SUM(W14:W18)</f>
        <v>58</v>
      </c>
      <c r="X20">
        <f>SUM(X14:X18)</f>
        <v>63</v>
      </c>
      <c r="Z20">
        <f>SUM(Z2:Z18)</f>
        <v>146</v>
      </c>
      <c r="AA20">
        <f t="shared" ref="AA20:AC20" si="1">SUM(AA2:AA18)</f>
        <v>142.5</v>
      </c>
      <c r="AB20">
        <f t="shared" si="1"/>
        <v>0</v>
      </c>
      <c r="AC20">
        <f t="shared" si="1"/>
        <v>0</v>
      </c>
      <c r="AD20">
        <v>13</v>
      </c>
      <c r="AE20">
        <v>10</v>
      </c>
      <c r="AF20">
        <v>14</v>
      </c>
      <c r="AI20">
        <v>7</v>
      </c>
      <c r="AK20">
        <v>12</v>
      </c>
      <c r="AL20">
        <v>220</v>
      </c>
      <c r="AM20">
        <v>7</v>
      </c>
      <c r="AN20">
        <v>13</v>
      </c>
    </row>
    <row r="21" spans="1:40" x14ac:dyDescent="0.35">
      <c r="K21">
        <f>SUM(K14:K18)</f>
        <v>57.5</v>
      </c>
      <c r="L21">
        <f t="shared" ref="L21:M21" si="2">SUM(L14:L18)</f>
        <v>59</v>
      </c>
      <c r="M21">
        <f t="shared" si="2"/>
        <v>58</v>
      </c>
      <c r="O21">
        <v>6.5</v>
      </c>
      <c r="P21">
        <v>6</v>
      </c>
      <c r="R21">
        <v>7</v>
      </c>
      <c r="T21">
        <f>SUM(T2:T18)</f>
        <v>146.5</v>
      </c>
      <c r="U21">
        <f t="shared" ref="U21:Y21" si="3">SUM(U2:U18)</f>
        <v>133.5</v>
      </c>
      <c r="V21">
        <f t="shared" si="3"/>
        <v>137.5</v>
      </c>
      <c r="W21">
        <f t="shared" si="3"/>
        <v>138</v>
      </c>
      <c r="X21">
        <f t="shared" si="3"/>
        <v>149.5</v>
      </c>
      <c r="Y21">
        <f t="shared" si="3"/>
        <v>0</v>
      </c>
      <c r="Z21">
        <v>220</v>
      </c>
      <c r="AA21">
        <v>220</v>
      </c>
      <c r="AB21">
        <v>220</v>
      </c>
      <c r="AC21">
        <v>220</v>
      </c>
      <c r="AD21">
        <v>13</v>
      </c>
      <c r="AE21">
        <v>12</v>
      </c>
      <c r="AF21">
        <v>14</v>
      </c>
      <c r="AI21">
        <v>14</v>
      </c>
      <c r="AK21">
        <v>13</v>
      </c>
      <c r="AL21">
        <f>AL19/AL20*100</f>
        <v>68.409090909090907</v>
      </c>
      <c r="AM21">
        <v>6.5</v>
      </c>
      <c r="AN21">
        <v>13</v>
      </c>
    </row>
    <row r="22" spans="1:40" x14ac:dyDescent="0.35">
      <c r="AK22">
        <f>SUM(AK18:AK21)</f>
        <v>38.5</v>
      </c>
      <c r="AM22">
        <v>13</v>
      </c>
      <c r="AN22">
        <f>SUM(AN2:AN21)</f>
        <v>152.5</v>
      </c>
    </row>
    <row r="23" spans="1:40" x14ac:dyDescent="0.35">
      <c r="AD23">
        <f>SUM(AD18:AD21)</f>
        <v>39.5</v>
      </c>
      <c r="AE23">
        <f t="shared" ref="AE23:AH23" si="4">SUM(AE18:AE21)</f>
        <v>35</v>
      </c>
      <c r="AF23">
        <f t="shared" si="4"/>
        <v>42.5</v>
      </c>
      <c r="AG23">
        <f t="shared" si="4"/>
        <v>0</v>
      </c>
      <c r="AH23">
        <f t="shared" si="4"/>
        <v>0</v>
      </c>
      <c r="AI23">
        <v>14</v>
      </c>
      <c r="AK23">
        <f>SUM(AK2:AK21)</f>
        <v>151</v>
      </c>
      <c r="AM23">
        <v>14</v>
      </c>
      <c r="AN23">
        <v>230</v>
      </c>
    </row>
    <row r="24" spans="1:40" x14ac:dyDescent="0.35">
      <c r="AI24">
        <f>SUM(AI19:AI23)</f>
        <v>43</v>
      </c>
      <c r="AK24">
        <v>230</v>
      </c>
      <c r="AM24">
        <f>SUM(AM2:AM23)</f>
        <v>166</v>
      </c>
      <c r="AN24">
        <f>AN22/AN23*100</f>
        <v>66.304347826086953</v>
      </c>
    </row>
    <row r="25" spans="1:40" x14ac:dyDescent="0.35">
      <c r="D25">
        <f>SUM(D14:D18)</f>
        <v>65</v>
      </c>
      <c r="F25">
        <v>7</v>
      </c>
      <c r="G25">
        <v>7</v>
      </c>
      <c r="I25">
        <v>7</v>
      </c>
      <c r="K25">
        <f>SUM(K2:K18)</f>
        <v>146</v>
      </c>
      <c r="L25">
        <f t="shared" ref="L25:M25" si="5">SUM(L2:L18)</f>
        <v>150.5</v>
      </c>
      <c r="M25">
        <f t="shared" si="5"/>
        <v>151.5</v>
      </c>
      <c r="O25">
        <v>13</v>
      </c>
      <c r="P25">
        <v>12</v>
      </c>
      <c r="R25">
        <v>7</v>
      </c>
      <c r="T25">
        <v>220</v>
      </c>
      <c r="U25">
        <v>220</v>
      </c>
      <c r="V25">
        <v>220</v>
      </c>
      <c r="W25">
        <v>220</v>
      </c>
      <c r="X25">
        <v>220</v>
      </c>
      <c r="Y25">
        <v>220</v>
      </c>
      <c r="Z25">
        <f>Z20/Z21*100</f>
        <v>66.363636363636374</v>
      </c>
      <c r="AA25">
        <f t="shared" ref="AA25:AC25" si="6">AA20/AA21*100</f>
        <v>64.772727272727266</v>
      </c>
      <c r="AB25">
        <f t="shared" si="6"/>
        <v>0</v>
      </c>
      <c r="AC25">
        <f t="shared" si="6"/>
        <v>0</v>
      </c>
      <c r="AD25">
        <f>SUM(AD2:AD21)</f>
        <v>152</v>
      </c>
      <c r="AE25">
        <f>SUM(AE2:AE21)</f>
        <v>139.5</v>
      </c>
      <c r="AF25">
        <v>160.5</v>
      </c>
      <c r="AG25">
        <f>SUM(AG2:AG21)</f>
        <v>0</v>
      </c>
      <c r="AH25">
        <f>SUM(AH2:AH21)</f>
        <v>0</v>
      </c>
      <c r="AI25">
        <f>SUM(AI2:AI23)</f>
        <v>172</v>
      </c>
      <c r="AK25">
        <f>AK23/AK24*100</f>
        <v>65.65217391304347</v>
      </c>
      <c r="AM25">
        <v>250</v>
      </c>
    </row>
    <row r="26" spans="1:40" x14ac:dyDescent="0.35">
      <c r="A26">
        <f>SUM(A14:A18)</f>
        <v>70</v>
      </c>
      <c r="B26">
        <f>SUM(B14:B18)</f>
        <v>64</v>
      </c>
      <c r="C26">
        <f>SUM(C14:C18)</f>
        <v>64</v>
      </c>
      <c r="D26">
        <v>156</v>
      </c>
      <c r="E26">
        <v>6.5</v>
      </c>
      <c r="F26">
        <v>8</v>
      </c>
      <c r="G26">
        <v>7</v>
      </c>
      <c r="I26">
        <v>8</v>
      </c>
      <c r="K26">
        <v>220</v>
      </c>
      <c r="L26">
        <v>220</v>
      </c>
      <c r="M26">
        <v>220</v>
      </c>
      <c r="O26">
        <v>14</v>
      </c>
      <c r="P26">
        <v>12</v>
      </c>
      <c r="R26">
        <v>8</v>
      </c>
      <c r="T26">
        <f>T21/T25*100</f>
        <v>66.590909090909093</v>
      </c>
      <c r="U26">
        <f t="shared" ref="U26:Y26" si="7">U21/U25*100</f>
        <v>60.68181818181818</v>
      </c>
      <c r="V26">
        <f t="shared" si="7"/>
        <v>62.5</v>
      </c>
      <c r="W26">
        <f t="shared" si="7"/>
        <v>62.727272727272734</v>
      </c>
      <c r="X26">
        <f t="shared" si="7"/>
        <v>67.954545454545453</v>
      </c>
      <c r="Y26">
        <f t="shared" si="7"/>
        <v>0</v>
      </c>
      <c r="AD26">
        <v>230</v>
      </c>
      <c r="AE26">
        <v>230</v>
      </c>
      <c r="AF26">
        <v>230</v>
      </c>
      <c r="AG26">
        <v>230</v>
      </c>
      <c r="AH26">
        <v>230</v>
      </c>
      <c r="AI26">
        <v>240</v>
      </c>
      <c r="AM26">
        <f>AM24/AM25*100</f>
        <v>66.400000000000006</v>
      </c>
    </row>
    <row r="27" spans="1:40" x14ac:dyDescent="0.35">
      <c r="O27">
        <f>SUM(O18:O26)</f>
        <v>40.5</v>
      </c>
      <c r="P27">
        <f>SUM(P18:P26)</f>
        <v>38</v>
      </c>
      <c r="R27">
        <v>6.5</v>
      </c>
      <c r="AD27">
        <f>AD25/AD26*100</f>
        <v>66.086956521739125</v>
      </c>
      <c r="AE27">
        <f t="shared" ref="AE27:AH27" si="8">AE25/AE26*100</f>
        <v>60.652173913043484</v>
      </c>
      <c r="AF27">
        <f t="shared" si="8"/>
        <v>69.782608695652172</v>
      </c>
      <c r="AG27">
        <f t="shared" si="8"/>
        <v>0</v>
      </c>
      <c r="AH27">
        <f t="shared" si="8"/>
        <v>0</v>
      </c>
      <c r="AI27">
        <f>AI25/AI26*100</f>
        <v>71.666666666666671</v>
      </c>
    </row>
    <row r="28" spans="1:40" x14ac:dyDescent="0.35">
      <c r="A28">
        <f>SUM(A2:A18)</f>
        <v>168.5</v>
      </c>
      <c r="B28">
        <f>SUM(B2:B18)</f>
        <v>154.5</v>
      </c>
      <c r="C28">
        <f>SUM(C2:C18)</f>
        <v>152</v>
      </c>
      <c r="D28">
        <v>220</v>
      </c>
      <c r="E28">
        <v>8</v>
      </c>
      <c r="F28">
        <v>6.5</v>
      </c>
      <c r="G28">
        <v>6.5</v>
      </c>
      <c r="I28">
        <v>6.5</v>
      </c>
      <c r="K28">
        <f>K25/K26*100</f>
        <v>66.363636363636374</v>
      </c>
      <c r="L28">
        <f t="shared" ref="L28:M28" si="9">L25/L26*100</f>
        <v>68.409090909090907</v>
      </c>
      <c r="M28">
        <f t="shared" si="9"/>
        <v>68.86363636363636</v>
      </c>
      <c r="O28">
        <f>SUM(O2:O26)</f>
        <v>156</v>
      </c>
      <c r="P28">
        <f>SUM(P2:P26)</f>
        <v>145.5</v>
      </c>
      <c r="R28">
        <v>14</v>
      </c>
      <c r="AF28">
        <v>2</v>
      </c>
    </row>
    <row r="29" spans="1:40" x14ac:dyDescent="0.35">
      <c r="A29">
        <v>220</v>
      </c>
      <c r="B29">
        <v>220</v>
      </c>
      <c r="C29">
        <v>220</v>
      </c>
      <c r="D29">
        <f>D26/D28*100</f>
        <v>70.909090909090907</v>
      </c>
      <c r="E29">
        <v>7</v>
      </c>
      <c r="F29">
        <v>13</v>
      </c>
      <c r="G29">
        <v>12</v>
      </c>
      <c r="I29">
        <v>13</v>
      </c>
      <c r="O29">
        <v>230</v>
      </c>
      <c r="P29">
        <v>230</v>
      </c>
      <c r="R29">
        <v>14</v>
      </c>
    </row>
    <row r="30" spans="1:40" x14ac:dyDescent="0.35">
      <c r="R30">
        <f>SUM(R26:R29)</f>
        <v>42.5</v>
      </c>
    </row>
    <row r="31" spans="1:40" x14ac:dyDescent="0.35">
      <c r="A31">
        <f>A28/A29*100</f>
        <v>76.590909090909093</v>
      </c>
      <c r="B31">
        <f t="shared" ref="B31:C31" si="10">B28/B29*100</f>
        <v>70.227272727272734</v>
      </c>
      <c r="C31">
        <f t="shared" si="10"/>
        <v>69.090909090909093</v>
      </c>
      <c r="D31">
        <v>2</v>
      </c>
      <c r="E31">
        <v>13</v>
      </c>
      <c r="F31">
        <v>14</v>
      </c>
      <c r="G31">
        <v>13</v>
      </c>
      <c r="I31">
        <v>13</v>
      </c>
      <c r="O31">
        <f>O28/O29*100</f>
        <v>67.826086956521735</v>
      </c>
      <c r="P31">
        <f>P28/P29*100</f>
        <v>63.260869565217391</v>
      </c>
      <c r="R31">
        <f>SUM(R2:R29)</f>
        <v>180.5</v>
      </c>
    </row>
    <row r="32" spans="1:40" x14ac:dyDescent="0.35">
      <c r="I32">
        <f>SUM(I26:I31)</f>
        <v>40.5</v>
      </c>
      <c r="R32">
        <v>260</v>
      </c>
    </row>
    <row r="33" spans="5:18" x14ac:dyDescent="0.35">
      <c r="E33">
        <v>14</v>
      </c>
      <c r="I33">
        <v>159</v>
      </c>
      <c r="R33">
        <f>R31/R32*100</f>
        <v>69.42307692307692</v>
      </c>
    </row>
    <row r="34" spans="5:18" x14ac:dyDescent="0.35">
      <c r="E34">
        <f>SUM(E28:E33)</f>
        <v>42</v>
      </c>
      <c r="F34">
        <f t="shared" ref="F34:G34" si="11">SUM(F28:F33)</f>
        <v>33.5</v>
      </c>
      <c r="G34">
        <f t="shared" si="11"/>
        <v>31.5</v>
      </c>
      <c r="I34">
        <v>250</v>
      </c>
    </row>
    <row r="35" spans="5:18" x14ac:dyDescent="0.35">
      <c r="E35">
        <f>SUM(E2:E33)</f>
        <v>174.5</v>
      </c>
      <c r="F35">
        <f t="shared" ref="F35:G35" si="12">SUM(F2:F33)</f>
        <v>175.5</v>
      </c>
      <c r="G35">
        <f t="shared" si="12"/>
        <v>162</v>
      </c>
      <c r="I35">
        <f>I33/I34*100</f>
        <v>63.6</v>
      </c>
    </row>
    <row r="36" spans="5:18" x14ac:dyDescent="0.35">
      <c r="E36">
        <v>250</v>
      </c>
      <c r="F36">
        <v>250</v>
      </c>
      <c r="G36">
        <v>250</v>
      </c>
      <c r="I36">
        <v>2</v>
      </c>
    </row>
    <row r="37" spans="5:18" x14ac:dyDescent="0.35">
      <c r="E37">
        <f>E35/E36*100</f>
        <v>69.8</v>
      </c>
      <c r="F37">
        <f t="shared" ref="F37:G37" si="13">F35/F36*100</f>
        <v>70.199999999999989</v>
      </c>
      <c r="G37">
        <f t="shared" si="13"/>
        <v>64.8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Arena 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ANNE PEARN</cp:lastModifiedBy>
  <cp:lastPrinted>2025-04-12T08:26:58Z</cp:lastPrinted>
  <dcterms:created xsi:type="dcterms:W3CDTF">2025-04-11T12:43:05Z</dcterms:created>
  <dcterms:modified xsi:type="dcterms:W3CDTF">2025-04-12T15:05:03Z</dcterms:modified>
  <cp:category/>
</cp:coreProperties>
</file>