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eaverhallequestriancentre-my.sharepoint.com/personal/annepearn_beaverhallequestriancentre_onmicrosoft_com/Documents/Dressage 2025/"/>
    </mc:Choice>
  </mc:AlternateContent>
  <xr:revisionPtr revIDLastSave="640" documentId="8_{FB5CDA2D-0D21-4F6D-BAB4-446FBAD5902D}" xr6:coauthVersionLast="47" xr6:coauthVersionMax="47" xr10:uidLastSave="{2E694497-61E4-4AD0-AC72-47F0F22B716C}"/>
  <bookViews>
    <workbookView xWindow="-110" yWindow="-110" windowWidth="19420" windowHeight="10300" xr2:uid="{00000000-000D-0000-FFFF-FFFF00000000}"/>
  </bookViews>
  <sheets>
    <sheet name="Arena 1" sheetId="1" r:id="rId1"/>
    <sheet name="Sheet1" sheetId="2" r:id="rId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0" i="2" l="1"/>
  <c r="T24" i="2"/>
  <c r="T26" i="2" s="1"/>
  <c r="U24" i="2"/>
  <c r="U26" i="2" s="1"/>
  <c r="S24" i="2"/>
  <c r="S26" i="2" s="1"/>
  <c r="R25" i="2"/>
  <c r="R27" i="2" s="1"/>
  <c r="Q23" i="2"/>
  <c r="Q25" i="2" s="1"/>
  <c r="O23" i="2"/>
  <c r="O25" i="2" s="1"/>
  <c r="P23" i="2"/>
  <c r="P25" i="2" s="1"/>
  <c r="N23" i="2"/>
  <c r="N25" i="2" s="1"/>
  <c r="M24" i="2"/>
  <c r="M26" i="2" s="1"/>
  <c r="L24" i="2"/>
  <c r="L26" i="2" s="1"/>
  <c r="K19" i="2"/>
  <c r="K21" i="2" s="1"/>
  <c r="J25" i="2"/>
  <c r="I25" i="2"/>
  <c r="D26" i="2"/>
  <c r="I26" i="2"/>
  <c r="I28" i="2" s="1"/>
  <c r="J26" i="2"/>
  <c r="J28" i="2" s="1"/>
  <c r="G20" i="2"/>
  <c r="F20" i="2"/>
  <c r="G21" i="2"/>
  <c r="G23" i="2" s="1"/>
  <c r="F21" i="2"/>
  <c r="F23" i="2" s="1"/>
  <c r="D27" i="2"/>
  <c r="D29" i="2" s="1"/>
  <c r="B19" i="2"/>
  <c r="A19" i="2"/>
  <c r="B21" i="2"/>
  <c r="B23" i="2" s="1"/>
  <c r="A21" i="2"/>
  <c r="A23" i="2" s="1"/>
</calcChain>
</file>

<file path=xl/sharedStrings.xml><?xml version="1.0" encoding="utf-8"?>
<sst xmlns="http://schemas.openxmlformats.org/spreadsheetml/2006/main" count="73" uniqueCount="62">
  <si>
    <t>2 - Team Quest Open Introductory 1 2024 Sponsors: LeMieux</t>
  </si>
  <si>
    <t>12:40</t>
  </si>
  <si>
    <t>Isabelle Histead</t>
  </si>
  <si>
    <t>Bluebelle</t>
  </si>
  <si>
    <t>Eager Beavers</t>
  </si>
  <si>
    <t>12:47</t>
  </si>
  <si>
    <t>Clare CORBISHLEY</t>
  </si>
  <si>
    <t>NIBBLES</t>
  </si>
  <si>
    <t>4 - Team Quest Open Preliminary 1 2024 Sponsors: LeMieux</t>
  </si>
  <si>
    <t>12:54</t>
  </si>
  <si>
    <t>Sian Fergusson</t>
  </si>
  <si>
    <t>Calypso Sunrise</t>
  </si>
  <si>
    <t>7 - My Quest U21 Introductory 2 2024 Sponsors: LeMieux</t>
  </si>
  <si>
    <t>13:02</t>
  </si>
  <si>
    <t>13:09</t>
  </si>
  <si>
    <t>Gwenyth Harcourt</t>
  </si>
  <si>
    <t>Cwmmarch rosie</t>
  </si>
  <si>
    <t>12 - My Quest Open Novice 2 2024 Sponsors: LeMieux</t>
  </si>
  <si>
    <t>13:16</t>
  </si>
  <si>
    <t>Deb Round</t>
  </si>
  <si>
    <t>Tommy’s Boy (Rooster)</t>
  </si>
  <si>
    <t>13:23</t>
  </si>
  <si>
    <t>Julie Price</t>
  </si>
  <si>
    <t>Luckiest Clover</t>
  </si>
  <si>
    <t>13:30</t>
  </si>
  <si>
    <t>Jane Winson</t>
  </si>
  <si>
    <t>Ballyroe Boy</t>
  </si>
  <si>
    <t>Class 1 Starters Intro 2 92024) Snr &amp; Jnr</t>
  </si>
  <si>
    <t>13:57</t>
  </si>
  <si>
    <t>Amelia Day</t>
  </si>
  <si>
    <t>Clynebank Megan</t>
  </si>
  <si>
    <t>Class 3 Starters Prelim 1 (2024) Snr &amp; Jnr</t>
  </si>
  <si>
    <t>14:04</t>
  </si>
  <si>
    <t>Aubreay Coyne</t>
  </si>
  <si>
    <t>Maisie</t>
  </si>
  <si>
    <t>Class 4 Open Prelim 3 (2024) Snr &amp; Jnr</t>
  </si>
  <si>
    <t>14:18</t>
  </si>
  <si>
    <t>Katie Ardern</t>
  </si>
  <si>
    <t>Poppy</t>
  </si>
  <si>
    <t>14:25</t>
  </si>
  <si>
    <t>Joanne Bednall</t>
  </si>
  <si>
    <t>Luna</t>
  </si>
  <si>
    <t>14:32</t>
  </si>
  <si>
    <t>Jaime Slinn</t>
  </si>
  <si>
    <t>Hayestown Ghareeb</t>
  </si>
  <si>
    <t>Class 6 Open Novice 2 (2024) Snr &amp; Jnr</t>
  </si>
  <si>
    <t>14:47</t>
  </si>
  <si>
    <t>Charlotte Morten</t>
  </si>
  <si>
    <t>Holte End</t>
  </si>
  <si>
    <t>Class 5 Starters Novice 1 (2024) Snr &amp; Jnr</t>
  </si>
  <si>
    <t>14:54</t>
  </si>
  <si>
    <t>15:01</t>
  </si>
  <si>
    <t>Emily Smith</t>
  </si>
  <si>
    <t>Frank</t>
  </si>
  <si>
    <t>Class 7 Open Elem 1 (2024) Snr &amp; Jnr</t>
  </si>
  <si>
    <t>Emily Perry</t>
  </si>
  <si>
    <t>Esperranzo V</t>
  </si>
  <si>
    <t>BHM</t>
  </si>
  <si>
    <t>HC</t>
  </si>
  <si>
    <t>Liz Johnson</t>
  </si>
  <si>
    <t>Alice</t>
  </si>
  <si>
    <t>15;16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</si>
</sst>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0296B"/>
        <bgColor rgb="FF00296B"/>
      </patternFill>
    </fill>
    <fill>
      <patternFill patternType="solid">
        <fgColor rgb="FF002060"/>
        <bgColor rgb="FF00296B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4" borderId="1" xfId="0" applyFill="1" applyBorder="1"/>
    <xf numFmtId="20" fontId="0" fillId="0" borderId="1" xfId="0" applyNumberFormat="1" applyBorder="1"/>
    <xf numFmtId="2" fontId="0" fillId="0" borderId="1" xfId="0" applyNumberFormat="1" applyBorder="1"/>
    <xf numFmtId="0" fontId="1" fillId="3" borderId="1" xfId="0" applyFont="1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P5" sqref="P5"/>
    </sheetView>
  </sheetViews>
  <sheetFormatPr defaultRowHeight="14.5" x14ac:dyDescent="0.35"/>
  <cols>
    <col min="1" max="1" width="7" customWidth="1"/>
    <col min="2" max="2" width="5.36328125" bestFit="1" customWidth="1"/>
    <col min="3" max="3" width="3.81640625" bestFit="1" customWidth="1"/>
    <col min="4" max="4" width="20" bestFit="1" customWidth="1"/>
    <col min="5" max="5" width="20.26953125" bestFit="1" customWidth="1"/>
    <col min="6" max="6" width="16.453125" bestFit="1" customWidth="1"/>
    <col min="7" max="8" width="5.81640625" bestFit="1" customWidth="1"/>
    <col min="9" max="9" width="1.81640625" bestFit="1" customWidth="1"/>
    <col min="10" max="15" width="9.08984375" bestFit="1"/>
  </cols>
  <sheetData>
    <row r="1" spans="1:9" x14ac:dyDescent="0.35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x14ac:dyDescent="0.35">
      <c r="A2" s="1"/>
      <c r="B2" s="1" t="s">
        <v>1</v>
      </c>
      <c r="C2" s="1">
        <v>104</v>
      </c>
      <c r="D2" s="1" t="s">
        <v>2</v>
      </c>
      <c r="E2" s="1" t="s">
        <v>3</v>
      </c>
      <c r="F2" s="1" t="s">
        <v>4</v>
      </c>
      <c r="G2" s="1">
        <v>157</v>
      </c>
      <c r="H2" s="1">
        <v>71.36</v>
      </c>
      <c r="I2" s="1"/>
    </row>
    <row r="3" spans="1:9" x14ac:dyDescent="0.35">
      <c r="A3" s="1"/>
      <c r="B3" s="1" t="s">
        <v>5</v>
      </c>
      <c r="C3" s="1">
        <v>106</v>
      </c>
      <c r="D3" s="1" t="s">
        <v>6</v>
      </c>
      <c r="E3" s="1" t="s">
        <v>7</v>
      </c>
      <c r="F3" s="1" t="s">
        <v>4</v>
      </c>
      <c r="G3" s="1">
        <v>148</v>
      </c>
      <c r="H3" s="1">
        <v>67.27</v>
      </c>
      <c r="I3" s="1"/>
    </row>
    <row r="4" spans="1:9" x14ac:dyDescent="0.35">
      <c r="A4" s="6" t="s">
        <v>8</v>
      </c>
      <c r="B4" s="6"/>
      <c r="C4" s="6"/>
      <c r="D4" s="6"/>
      <c r="E4" s="6"/>
      <c r="F4" s="6"/>
      <c r="G4" s="6"/>
      <c r="H4" s="6"/>
      <c r="I4" s="6"/>
    </row>
    <row r="5" spans="1:9" x14ac:dyDescent="0.35">
      <c r="A5" s="1"/>
      <c r="B5" s="1" t="s">
        <v>9</v>
      </c>
      <c r="C5" s="1">
        <v>105</v>
      </c>
      <c r="D5" s="1" t="s">
        <v>10</v>
      </c>
      <c r="E5" s="1" t="s">
        <v>11</v>
      </c>
      <c r="F5" s="1" t="s">
        <v>4</v>
      </c>
      <c r="G5" s="1">
        <v>159</v>
      </c>
      <c r="H5" s="4">
        <v>63.6</v>
      </c>
      <c r="I5" s="1"/>
    </row>
    <row r="6" spans="1:9" x14ac:dyDescent="0.35">
      <c r="A6" s="5" t="s">
        <v>12</v>
      </c>
      <c r="B6" s="5"/>
      <c r="C6" s="5"/>
      <c r="D6" s="5"/>
      <c r="E6" s="5"/>
      <c r="F6" s="2"/>
      <c r="G6" s="2"/>
      <c r="H6" s="2"/>
      <c r="I6" s="2"/>
    </row>
    <row r="7" spans="1:9" x14ac:dyDescent="0.35">
      <c r="A7" s="1"/>
      <c r="B7" s="1" t="s">
        <v>13</v>
      </c>
      <c r="C7" s="1">
        <v>104</v>
      </c>
      <c r="D7" s="1" t="s">
        <v>2</v>
      </c>
      <c r="E7" s="1" t="s">
        <v>3</v>
      </c>
      <c r="F7" s="1"/>
      <c r="G7" s="1">
        <v>158</v>
      </c>
      <c r="H7" s="1">
        <v>71.81</v>
      </c>
      <c r="I7" s="1">
        <v>1</v>
      </c>
    </row>
    <row r="8" spans="1:9" x14ac:dyDescent="0.35">
      <c r="A8" s="1"/>
      <c r="B8" s="1" t="s">
        <v>14</v>
      </c>
      <c r="C8" s="1">
        <v>103</v>
      </c>
      <c r="D8" s="1" t="s">
        <v>15</v>
      </c>
      <c r="E8" s="1" t="s">
        <v>16</v>
      </c>
      <c r="F8" s="1"/>
      <c r="G8" s="1">
        <v>133.5</v>
      </c>
      <c r="H8" s="1">
        <v>60.68</v>
      </c>
      <c r="I8" s="1">
        <v>2</v>
      </c>
    </row>
    <row r="9" spans="1:9" x14ac:dyDescent="0.35">
      <c r="A9" s="5" t="s">
        <v>17</v>
      </c>
      <c r="B9" s="5"/>
      <c r="C9" s="5"/>
      <c r="D9" s="5"/>
      <c r="E9" s="5"/>
      <c r="F9" s="2"/>
      <c r="G9" s="2"/>
      <c r="H9" s="2"/>
      <c r="I9" s="2"/>
    </row>
    <row r="10" spans="1:9" x14ac:dyDescent="0.35">
      <c r="A10" s="1"/>
      <c r="B10" s="1" t="s">
        <v>18</v>
      </c>
      <c r="C10" s="1">
        <v>101</v>
      </c>
      <c r="D10" s="1" t="s">
        <v>19</v>
      </c>
      <c r="E10" s="1" t="s">
        <v>20</v>
      </c>
      <c r="F10" s="1"/>
      <c r="G10" s="1">
        <v>182</v>
      </c>
      <c r="H10" s="4">
        <v>70</v>
      </c>
      <c r="I10" s="1">
        <v>1</v>
      </c>
    </row>
    <row r="11" spans="1:9" x14ac:dyDescent="0.35">
      <c r="A11" s="1"/>
      <c r="B11" s="1" t="s">
        <v>21</v>
      </c>
      <c r="C11" s="1">
        <v>102</v>
      </c>
      <c r="D11" s="1" t="s">
        <v>22</v>
      </c>
      <c r="E11" s="1" t="s">
        <v>23</v>
      </c>
      <c r="F11" s="1"/>
      <c r="G11" s="1">
        <v>178</v>
      </c>
      <c r="H11" s="1">
        <v>68.459999999999994</v>
      </c>
      <c r="I11" s="1">
        <v>2</v>
      </c>
    </row>
    <row r="12" spans="1:9" x14ac:dyDescent="0.35">
      <c r="A12" s="1"/>
      <c r="B12" s="1" t="s">
        <v>24</v>
      </c>
      <c r="C12" s="1">
        <v>107</v>
      </c>
      <c r="D12" s="1" t="s">
        <v>25</v>
      </c>
      <c r="E12" s="1" t="s">
        <v>26</v>
      </c>
      <c r="F12" s="1"/>
      <c r="G12" s="1"/>
      <c r="H12" s="1">
        <v>0</v>
      </c>
      <c r="I12" s="1"/>
    </row>
    <row r="13" spans="1:9" x14ac:dyDescent="0.35">
      <c r="A13" s="5" t="s">
        <v>27</v>
      </c>
      <c r="B13" s="5"/>
      <c r="C13" s="5"/>
      <c r="D13" s="5"/>
      <c r="E13" s="5"/>
      <c r="F13" s="5"/>
      <c r="G13" s="2"/>
      <c r="H13" s="2"/>
      <c r="I13" s="2"/>
    </row>
    <row r="14" spans="1:9" x14ac:dyDescent="0.35">
      <c r="A14" s="1"/>
      <c r="B14" s="1" t="s">
        <v>28</v>
      </c>
      <c r="C14" s="1">
        <v>100</v>
      </c>
      <c r="D14" s="1" t="s">
        <v>29</v>
      </c>
      <c r="E14" s="1" t="s">
        <v>30</v>
      </c>
      <c r="F14" s="1"/>
      <c r="G14" s="1">
        <v>132.5</v>
      </c>
      <c r="H14" s="1">
        <v>60.22</v>
      </c>
      <c r="I14" s="1">
        <v>1</v>
      </c>
    </row>
    <row r="15" spans="1:9" x14ac:dyDescent="0.35">
      <c r="A15" s="5" t="s">
        <v>31</v>
      </c>
      <c r="B15" s="5"/>
      <c r="C15" s="5"/>
      <c r="D15" s="5"/>
      <c r="E15" s="5"/>
      <c r="F15" s="5"/>
      <c r="G15" s="2"/>
      <c r="H15" s="2"/>
      <c r="I15" s="2"/>
    </row>
    <row r="16" spans="1:9" x14ac:dyDescent="0.35">
      <c r="A16" s="1"/>
      <c r="B16" s="1" t="s">
        <v>32</v>
      </c>
      <c r="C16" s="1">
        <v>103</v>
      </c>
      <c r="D16" s="1" t="s">
        <v>33</v>
      </c>
      <c r="E16" s="1" t="s">
        <v>34</v>
      </c>
      <c r="F16" s="1" t="s">
        <v>57</v>
      </c>
      <c r="G16" s="1">
        <v>164.5</v>
      </c>
      <c r="H16" s="1">
        <v>65.8</v>
      </c>
      <c r="I16" s="1">
        <v>1</v>
      </c>
    </row>
    <row r="17" spans="1:9" x14ac:dyDescent="0.35">
      <c r="A17" s="1"/>
      <c r="B17" s="3">
        <v>0.59097222222222223</v>
      </c>
      <c r="C17" s="1">
        <v>120</v>
      </c>
      <c r="D17" s="1" t="s">
        <v>55</v>
      </c>
      <c r="E17" s="1" t="s">
        <v>56</v>
      </c>
      <c r="F17" s="1" t="s">
        <v>58</v>
      </c>
      <c r="G17" s="1"/>
      <c r="H17" s="1"/>
      <c r="I17" s="1"/>
    </row>
    <row r="18" spans="1:9" x14ac:dyDescent="0.35">
      <c r="A18" s="5" t="s">
        <v>35</v>
      </c>
      <c r="B18" s="5"/>
      <c r="C18" s="5"/>
      <c r="D18" s="5"/>
      <c r="E18" s="5"/>
      <c r="F18" s="5"/>
      <c r="G18" s="2"/>
      <c r="H18" s="2"/>
      <c r="I18" s="2"/>
    </row>
    <row r="19" spans="1:9" x14ac:dyDescent="0.35">
      <c r="A19" s="1"/>
      <c r="B19" s="1" t="s">
        <v>36</v>
      </c>
      <c r="C19" s="1">
        <v>101</v>
      </c>
      <c r="D19" s="1" t="s">
        <v>37</v>
      </c>
      <c r="E19" s="1" t="s">
        <v>38</v>
      </c>
      <c r="F19" s="1"/>
      <c r="G19" s="1">
        <v>169.5</v>
      </c>
      <c r="H19" s="1">
        <v>70.62</v>
      </c>
      <c r="I19" s="1">
        <v>1</v>
      </c>
    </row>
    <row r="20" spans="1:9" x14ac:dyDescent="0.35">
      <c r="A20" s="1"/>
      <c r="B20" s="1" t="s">
        <v>39</v>
      </c>
      <c r="C20" s="1">
        <v>102</v>
      </c>
      <c r="D20" s="1" t="s">
        <v>40</v>
      </c>
      <c r="E20" s="1" t="s">
        <v>41</v>
      </c>
      <c r="F20" s="1"/>
      <c r="G20" s="1">
        <v>168</v>
      </c>
      <c r="H20" s="4">
        <v>70</v>
      </c>
      <c r="I20" s="1">
        <v>2</v>
      </c>
    </row>
    <row r="21" spans="1:9" x14ac:dyDescent="0.35">
      <c r="A21" s="1"/>
      <c r="B21" s="1" t="s">
        <v>42</v>
      </c>
      <c r="C21" s="1">
        <v>104</v>
      </c>
      <c r="D21" s="1" t="s">
        <v>43</v>
      </c>
      <c r="E21" s="1" t="s">
        <v>44</v>
      </c>
      <c r="F21" s="1"/>
      <c r="G21" s="1">
        <v>154.5</v>
      </c>
      <c r="H21" s="1">
        <v>64.37</v>
      </c>
      <c r="I21" s="1">
        <v>3</v>
      </c>
    </row>
    <row r="22" spans="1:9" x14ac:dyDescent="0.35">
      <c r="A22" s="1"/>
      <c r="B22" s="3">
        <v>0.61041666666666672</v>
      </c>
      <c r="C22" s="1">
        <v>120</v>
      </c>
      <c r="D22" s="1" t="s">
        <v>55</v>
      </c>
      <c r="E22" s="1" t="s">
        <v>56</v>
      </c>
      <c r="F22" s="1" t="s">
        <v>58</v>
      </c>
      <c r="G22" s="1"/>
      <c r="H22" s="1"/>
      <c r="I22" s="1"/>
    </row>
    <row r="23" spans="1:9" x14ac:dyDescent="0.35">
      <c r="A23" s="5" t="s">
        <v>45</v>
      </c>
      <c r="B23" s="5"/>
      <c r="C23" s="5"/>
      <c r="D23" s="5"/>
      <c r="E23" s="5"/>
      <c r="F23" s="5"/>
      <c r="G23" s="2"/>
      <c r="H23" s="2"/>
      <c r="I23" s="2"/>
    </row>
    <row r="24" spans="1:9" x14ac:dyDescent="0.35">
      <c r="A24" s="1"/>
      <c r="B24" s="1" t="s">
        <v>46</v>
      </c>
      <c r="C24" s="1">
        <v>105</v>
      </c>
      <c r="D24" s="1" t="s">
        <v>47</v>
      </c>
      <c r="E24" s="1" t="s">
        <v>48</v>
      </c>
      <c r="F24" s="1"/>
      <c r="G24" s="1">
        <v>175</v>
      </c>
      <c r="H24" s="1">
        <v>67.3</v>
      </c>
      <c r="I24" s="1">
        <v>1</v>
      </c>
    </row>
    <row r="25" spans="1:9" x14ac:dyDescent="0.35">
      <c r="A25" s="5" t="s">
        <v>49</v>
      </c>
      <c r="B25" s="5"/>
      <c r="C25" s="5"/>
      <c r="D25" s="5"/>
      <c r="E25" s="5"/>
      <c r="F25" s="5"/>
      <c r="G25" s="2"/>
      <c r="H25" s="2"/>
      <c r="I25" s="2"/>
    </row>
    <row r="26" spans="1:9" x14ac:dyDescent="0.35">
      <c r="A26" s="1"/>
      <c r="B26" s="4">
        <v>15.08</v>
      </c>
      <c r="C26" s="1">
        <v>99</v>
      </c>
      <c r="D26" s="1" t="s">
        <v>59</v>
      </c>
      <c r="E26" s="1" t="s">
        <v>60</v>
      </c>
      <c r="F26" s="1"/>
      <c r="G26" s="1">
        <v>173</v>
      </c>
      <c r="H26" s="1">
        <v>69.2</v>
      </c>
      <c r="I26" s="1">
        <v>1</v>
      </c>
    </row>
    <row r="27" spans="1:9" x14ac:dyDescent="0.35">
      <c r="A27" s="1"/>
      <c r="B27" s="1" t="s">
        <v>50</v>
      </c>
      <c r="C27" s="1">
        <v>102</v>
      </c>
      <c r="D27" s="1" t="s">
        <v>40</v>
      </c>
      <c r="E27" s="1" t="s">
        <v>41</v>
      </c>
      <c r="F27" s="1"/>
      <c r="G27" s="1">
        <v>171.5</v>
      </c>
      <c r="H27" s="1">
        <v>68.599999999999994</v>
      </c>
      <c r="I27" s="1">
        <v>2</v>
      </c>
    </row>
    <row r="28" spans="1:9" x14ac:dyDescent="0.35">
      <c r="A28" s="1"/>
      <c r="B28" s="1" t="s">
        <v>51</v>
      </c>
      <c r="C28" s="1">
        <v>106</v>
      </c>
      <c r="D28" s="1" t="s">
        <v>52</v>
      </c>
      <c r="E28" s="1" t="s">
        <v>53</v>
      </c>
      <c r="F28" s="1"/>
      <c r="G28" s="1">
        <v>164.5</v>
      </c>
      <c r="H28" s="1">
        <v>65.8</v>
      </c>
      <c r="I28" s="1">
        <v>3</v>
      </c>
    </row>
    <row r="29" spans="1:9" x14ac:dyDescent="0.35">
      <c r="A29" s="5" t="s">
        <v>54</v>
      </c>
      <c r="B29" s="5"/>
      <c r="C29" s="5"/>
      <c r="D29" s="5"/>
      <c r="E29" s="5"/>
      <c r="F29" s="5"/>
      <c r="G29" s="2"/>
      <c r="H29" s="2"/>
      <c r="I29" s="2"/>
    </row>
    <row r="30" spans="1:9" x14ac:dyDescent="0.35">
      <c r="A30" s="1"/>
      <c r="B30" s="1" t="s">
        <v>61</v>
      </c>
      <c r="C30" s="1">
        <v>105</v>
      </c>
      <c r="D30" s="1" t="s">
        <v>47</v>
      </c>
      <c r="E30" s="1" t="s">
        <v>48</v>
      </c>
      <c r="F30" s="1"/>
      <c r="G30" s="1">
        <v>181.5</v>
      </c>
      <c r="H30" s="1">
        <v>62.58</v>
      </c>
      <c r="I30" s="1">
        <v>1</v>
      </c>
    </row>
    <row r="31" spans="1:9" x14ac:dyDescent="0.35">
      <c r="A31" s="5"/>
      <c r="B31" s="5"/>
      <c r="C31" s="5"/>
      <c r="D31" s="5"/>
      <c r="E31" s="5"/>
      <c r="F31" s="5"/>
      <c r="G31" s="2"/>
      <c r="H31" s="2"/>
      <c r="I31" s="2"/>
    </row>
  </sheetData>
  <sortState xmlns:xlrd2="http://schemas.microsoft.com/office/spreadsheetml/2017/richdata2" ref="B26:I28">
    <sortCondition ref="I26:I28"/>
  </sortState>
  <mergeCells count="11">
    <mergeCell ref="A29:F29"/>
    <mergeCell ref="A31:F31"/>
    <mergeCell ref="A15:F15"/>
    <mergeCell ref="A18:F18"/>
    <mergeCell ref="A23:F23"/>
    <mergeCell ref="A25:F25"/>
    <mergeCell ref="A9:E9"/>
    <mergeCell ref="A13:F13"/>
    <mergeCell ref="A1:I1"/>
    <mergeCell ref="A4:I4"/>
    <mergeCell ref="A6:E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210F6-B794-4D39-91F3-D88A4E253504}">
  <dimension ref="A1:V30"/>
  <sheetViews>
    <sheetView topLeftCell="F18" workbookViewId="0">
      <selection activeCell="W26" sqref="W26"/>
    </sheetView>
  </sheetViews>
  <sheetFormatPr defaultRowHeight="14.5" x14ac:dyDescent="0.35"/>
  <sheetData>
    <row r="1" spans="1:22" x14ac:dyDescent="0.35">
      <c r="A1">
        <v>106</v>
      </c>
      <c r="B1">
        <v>104</v>
      </c>
      <c r="D1">
        <v>105</v>
      </c>
      <c r="F1">
        <v>103</v>
      </c>
      <c r="G1">
        <v>104</v>
      </c>
      <c r="I1">
        <v>101</v>
      </c>
      <c r="J1">
        <v>102</v>
      </c>
      <c r="K1">
        <v>100</v>
      </c>
      <c r="L1">
        <v>103</v>
      </c>
      <c r="M1">
        <v>120</v>
      </c>
      <c r="N1">
        <v>101</v>
      </c>
      <c r="O1">
        <v>120</v>
      </c>
      <c r="P1">
        <v>104</v>
      </c>
      <c r="Q1">
        <v>102</v>
      </c>
      <c r="R1">
        <v>105</v>
      </c>
      <c r="S1">
        <v>102</v>
      </c>
      <c r="T1">
        <v>99</v>
      </c>
      <c r="U1">
        <v>106</v>
      </c>
      <c r="V1">
        <v>105</v>
      </c>
    </row>
    <row r="2" spans="1:22" x14ac:dyDescent="0.35">
      <c r="A2">
        <v>6.5</v>
      </c>
      <c r="B2">
        <v>7</v>
      </c>
      <c r="D2">
        <v>6.5</v>
      </c>
      <c r="F2">
        <v>6</v>
      </c>
      <c r="G2">
        <v>7.5</v>
      </c>
      <c r="I2">
        <v>7.5</v>
      </c>
      <c r="J2">
        <v>7</v>
      </c>
      <c r="K2">
        <v>5</v>
      </c>
      <c r="L2">
        <v>6</v>
      </c>
      <c r="M2">
        <v>7</v>
      </c>
      <c r="N2">
        <v>6.5</v>
      </c>
      <c r="O2">
        <v>7</v>
      </c>
      <c r="P2">
        <v>7</v>
      </c>
      <c r="Q2">
        <v>7</v>
      </c>
      <c r="R2">
        <v>6.5</v>
      </c>
      <c r="S2">
        <v>7</v>
      </c>
      <c r="T2">
        <v>8</v>
      </c>
      <c r="U2">
        <v>6</v>
      </c>
      <c r="V2">
        <v>7</v>
      </c>
    </row>
    <row r="3" spans="1:22" x14ac:dyDescent="0.35">
      <c r="A3">
        <v>6.5</v>
      </c>
      <c r="B3">
        <v>7</v>
      </c>
      <c r="D3">
        <v>7</v>
      </c>
      <c r="F3">
        <v>6</v>
      </c>
      <c r="G3">
        <v>5</v>
      </c>
      <c r="I3">
        <v>7</v>
      </c>
      <c r="J3">
        <v>7.5</v>
      </c>
      <c r="K3">
        <v>6</v>
      </c>
      <c r="L3">
        <v>6.5</v>
      </c>
      <c r="M3">
        <v>6</v>
      </c>
      <c r="N3">
        <v>7</v>
      </c>
      <c r="O3">
        <v>7</v>
      </c>
      <c r="P3">
        <v>7</v>
      </c>
      <c r="Q3">
        <v>7</v>
      </c>
      <c r="R3">
        <v>7.5</v>
      </c>
      <c r="S3">
        <v>7</v>
      </c>
      <c r="T3">
        <v>8</v>
      </c>
      <c r="U3">
        <v>6</v>
      </c>
      <c r="V3">
        <v>6.5</v>
      </c>
    </row>
    <row r="4" spans="1:22" x14ac:dyDescent="0.35">
      <c r="A4">
        <v>6.5</v>
      </c>
      <c r="B4">
        <v>8</v>
      </c>
      <c r="D4">
        <v>5</v>
      </c>
      <c r="F4">
        <v>6</v>
      </c>
      <c r="G4">
        <v>7</v>
      </c>
      <c r="I4">
        <v>7.5</v>
      </c>
      <c r="J4">
        <v>7.5</v>
      </c>
      <c r="K4">
        <v>6</v>
      </c>
      <c r="L4">
        <v>7</v>
      </c>
      <c r="M4">
        <v>6.5</v>
      </c>
      <c r="N4">
        <v>7.5</v>
      </c>
      <c r="O4">
        <v>7</v>
      </c>
      <c r="P4">
        <v>5</v>
      </c>
      <c r="Q4">
        <v>7</v>
      </c>
      <c r="R4">
        <v>7.5</v>
      </c>
      <c r="S4">
        <v>7</v>
      </c>
      <c r="T4">
        <v>8</v>
      </c>
      <c r="U4">
        <v>6.5</v>
      </c>
      <c r="V4">
        <v>6</v>
      </c>
    </row>
    <row r="5" spans="1:22" x14ac:dyDescent="0.35">
      <c r="A5">
        <v>5</v>
      </c>
      <c r="B5">
        <v>7.5</v>
      </c>
      <c r="D5">
        <v>7</v>
      </c>
      <c r="F5">
        <v>6</v>
      </c>
      <c r="G5">
        <v>7.5</v>
      </c>
      <c r="I5">
        <v>7</v>
      </c>
      <c r="J5">
        <v>6</v>
      </c>
      <c r="K5">
        <v>7</v>
      </c>
      <c r="L5">
        <v>7</v>
      </c>
      <c r="M5">
        <v>7</v>
      </c>
      <c r="N5">
        <v>7</v>
      </c>
      <c r="O5">
        <v>6.5</v>
      </c>
      <c r="P5">
        <v>5</v>
      </c>
      <c r="Q5">
        <v>7.5</v>
      </c>
      <c r="R5">
        <v>7</v>
      </c>
      <c r="S5">
        <v>7</v>
      </c>
      <c r="T5">
        <v>7.5</v>
      </c>
      <c r="U5">
        <v>7</v>
      </c>
      <c r="V5">
        <v>6</v>
      </c>
    </row>
    <row r="6" spans="1:22" x14ac:dyDescent="0.35">
      <c r="A6">
        <v>7</v>
      </c>
      <c r="B6">
        <v>8</v>
      </c>
      <c r="D6">
        <v>7.5</v>
      </c>
      <c r="F6">
        <v>12</v>
      </c>
      <c r="G6">
        <v>14</v>
      </c>
      <c r="I6">
        <v>7.5</v>
      </c>
      <c r="J6">
        <v>7</v>
      </c>
      <c r="K6">
        <v>12</v>
      </c>
      <c r="L6">
        <v>6.5</v>
      </c>
      <c r="M6">
        <v>7</v>
      </c>
      <c r="N6">
        <v>7.5</v>
      </c>
      <c r="O6">
        <v>7</v>
      </c>
      <c r="P6">
        <v>6</v>
      </c>
      <c r="Q6">
        <v>7</v>
      </c>
      <c r="R6">
        <v>6</v>
      </c>
      <c r="S6">
        <v>7.5</v>
      </c>
      <c r="T6">
        <v>7.5</v>
      </c>
      <c r="U6">
        <v>7.5</v>
      </c>
      <c r="V6">
        <v>6.5</v>
      </c>
    </row>
    <row r="7" spans="1:22" x14ac:dyDescent="0.35">
      <c r="A7">
        <v>7</v>
      </c>
      <c r="B7">
        <v>7</v>
      </c>
      <c r="D7">
        <v>7</v>
      </c>
      <c r="F7">
        <v>6</v>
      </c>
      <c r="G7">
        <v>7</v>
      </c>
      <c r="I7">
        <v>7</v>
      </c>
      <c r="J7">
        <v>6.5</v>
      </c>
      <c r="K7">
        <v>6</v>
      </c>
      <c r="L7">
        <v>7</v>
      </c>
      <c r="M7">
        <v>7</v>
      </c>
      <c r="N7">
        <v>7</v>
      </c>
      <c r="O7">
        <v>7</v>
      </c>
      <c r="P7">
        <v>7</v>
      </c>
      <c r="Q7">
        <v>7.5</v>
      </c>
      <c r="R7">
        <v>6</v>
      </c>
      <c r="S7">
        <v>7</v>
      </c>
      <c r="T7">
        <v>6</v>
      </c>
      <c r="U7">
        <v>7.5</v>
      </c>
      <c r="V7">
        <v>6</v>
      </c>
    </row>
    <row r="8" spans="1:22" x14ac:dyDescent="0.35">
      <c r="A8">
        <v>7.5</v>
      </c>
      <c r="B8">
        <v>7</v>
      </c>
      <c r="D8">
        <v>4</v>
      </c>
      <c r="F8">
        <v>6</v>
      </c>
      <c r="G8">
        <v>7.5</v>
      </c>
      <c r="I8">
        <v>6.5</v>
      </c>
      <c r="J8">
        <v>5</v>
      </c>
      <c r="K8">
        <v>6</v>
      </c>
      <c r="L8">
        <v>6</v>
      </c>
      <c r="M8">
        <v>6</v>
      </c>
      <c r="N8">
        <v>7.5</v>
      </c>
      <c r="O8">
        <v>7.5</v>
      </c>
      <c r="P8">
        <v>7</v>
      </c>
      <c r="Q8">
        <v>8</v>
      </c>
      <c r="R8">
        <v>6</v>
      </c>
      <c r="S8">
        <v>6</v>
      </c>
      <c r="T8">
        <v>6</v>
      </c>
      <c r="U8">
        <v>7</v>
      </c>
      <c r="V8">
        <v>7</v>
      </c>
    </row>
    <row r="9" spans="1:22" x14ac:dyDescent="0.35">
      <c r="A9">
        <v>14</v>
      </c>
      <c r="B9">
        <v>13</v>
      </c>
      <c r="D9">
        <v>13</v>
      </c>
      <c r="F9">
        <v>6</v>
      </c>
      <c r="G9">
        <v>7.5</v>
      </c>
      <c r="I9">
        <v>6</v>
      </c>
      <c r="J9">
        <v>6</v>
      </c>
      <c r="K9">
        <v>5</v>
      </c>
      <c r="L9">
        <v>14</v>
      </c>
      <c r="M9">
        <v>12</v>
      </c>
      <c r="N9">
        <v>14</v>
      </c>
      <c r="O9">
        <v>13</v>
      </c>
      <c r="P9">
        <v>12</v>
      </c>
      <c r="Q9">
        <v>14</v>
      </c>
      <c r="R9">
        <v>6</v>
      </c>
      <c r="S9">
        <v>7</v>
      </c>
      <c r="T9">
        <v>8</v>
      </c>
      <c r="U9">
        <v>6.5</v>
      </c>
      <c r="V9">
        <v>7</v>
      </c>
    </row>
    <row r="10" spans="1:22" x14ac:dyDescent="0.35">
      <c r="A10">
        <v>6.5</v>
      </c>
      <c r="B10">
        <v>7.5</v>
      </c>
      <c r="D10">
        <v>4</v>
      </c>
      <c r="F10">
        <v>6</v>
      </c>
      <c r="G10">
        <v>7.5</v>
      </c>
      <c r="I10">
        <v>7</v>
      </c>
      <c r="J10">
        <v>7.5</v>
      </c>
      <c r="K10">
        <v>6</v>
      </c>
      <c r="L10">
        <v>6.5</v>
      </c>
      <c r="M10">
        <v>7.5</v>
      </c>
      <c r="N10">
        <v>7.5</v>
      </c>
      <c r="O10">
        <v>7</v>
      </c>
      <c r="P10">
        <v>7</v>
      </c>
      <c r="Q10">
        <v>7</v>
      </c>
      <c r="R10">
        <v>7</v>
      </c>
      <c r="S10">
        <v>7</v>
      </c>
      <c r="T10">
        <v>7.5</v>
      </c>
      <c r="U10">
        <v>6.5</v>
      </c>
      <c r="V10">
        <v>14</v>
      </c>
    </row>
    <row r="11" spans="1:22" x14ac:dyDescent="0.35">
      <c r="A11">
        <v>7</v>
      </c>
      <c r="B11">
        <v>7</v>
      </c>
      <c r="D11">
        <v>7</v>
      </c>
      <c r="F11">
        <v>6</v>
      </c>
      <c r="G11">
        <v>8</v>
      </c>
      <c r="I11">
        <v>7.5</v>
      </c>
      <c r="J11">
        <v>6.5</v>
      </c>
      <c r="K11">
        <v>6</v>
      </c>
      <c r="L11">
        <v>6.5</v>
      </c>
      <c r="M11">
        <v>6</v>
      </c>
      <c r="N11">
        <v>7.5</v>
      </c>
      <c r="O11">
        <v>5</v>
      </c>
      <c r="P11">
        <v>6</v>
      </c>
      <c r="Q11">
        <v>7</v>
      </c>
      <c r="R11">
        <v>7.5</v>
      </c>
      <c r="S11">
        <v>7</v>
      </c>
      <c r="T11">
        <v>7.5</v>
      </c>
      <c r="U11">
        <v>5</v>
      </c>
      <c r="V11">
        <v>7</v>
      </c>
    </row>
    <row r="12" spans="1:22" x14ac:dyDescent="0.35">
      <c r="A12">
        <v>6.5</v>
      </c>
      <c r="B12">
        <v>7.5</v>
      </c>
      <c r="D12">
        <v>7</v>
      </c>
      <c r="F12">
        <v>6</v>
      </c>
      <c r="G12">
        <v>7.5</v>
      </c>
      <c r="I12">
        <v>7</v>
      </c>
      <c r="J12">
        <v>6</v>
      </c>
      <c r="K12">
        <v>5</v>
      </c>
      <c r="L12">
        <v>7</v>
      </c>
      <c r="M12">
        <v>7.5</v>
      </c>
      <c r="N12">
        <v>7.5</v>
      </c>
      <c r="O12">
        <v>7</v>
      </c>
      <c r="P12">
        <v>7</v>
      </c>
      <c r="Q12">
        <v>7</v>
      </c>
      <c r="R12">
        <v>6.5</v>
      </c>
      <c r="S12">
        <v>6.5</v>
      </c>
      <c r="T12">
        <v>5</v>
      </c>
      <c r="U12">
        <v>7</v>
      </c>
      <c r="V12">
        <v>6.5</v>
      </c>
    </row>
    <row r="13" spans="1:22" x14ac:dyDescent="0.35">
      <c r="A13">
        <v>7</v>
      </c>
      <c r="B13">
        <v>6</v>
      </c>
      <c r="D13">
        <v>7</v>
      </c>
      <c r="F13">
        <v>6</v>
      </c>
      <c r="G13">
        <v>6.5</v>
      </c>
      <c r="I13">
        <v>7.5</v>
      </c>
      <c r="J13">
        <v>7</v>
      </c>
      <c r="K13">
        <v>6</v>
      </c>
      <c r="L13">
        <v>7</v>
      </c>
      <c r="M13">
        <v>7.5</v>
      </c>
      <c r="N13">
        <v>7.5</v>
      </c>
      <c r="O13">
        <v>6.5</v>
      </c>
      <c r="P13">
        <v>6</v>
      </c>
      <c r="Q13">
        <v>7</v>
      </c>
      <c r="R13">
        <v>6.5</v>
      </c>
      <c r="S13">
        <v>6.5</v>
      </c>
      <c r="T13">
        <v>6</v>
      </c>
      <c r="U13">
        <v>6</v>
      </c>
      <c r="V13">
        <v>4</v>
      </c>
    </row>
    <row r="14" spans="1:22" x14ac:dyDescent="0.35">
      <c r="A14">
        <v>7</v>
      </c>
      <c r="B14">
        <v>7.5</v>
      </c>
      <c r="D14">
        <v>6</v>
      </c>
      <c r="F14">
        <v>6.5</v>
      </c>
      <c r="G14">
        <v>7.5</v>
      </c>
      <c r="I14">
        <v>7</v>
      </c>
      <c r="J14">
        <v>7</v>
      </c>
      <c r="K14">
        <v>6.5</v>
      </c>
      <c r="L14">
        <v>6.5</v>
      </c>
      <c r="M14">
        <v>7</v>
      </c>
      <c r="N14">
        <v>5</v>
      </c>
      <c r="O14">
        <v>7</v>
      </c>
      <c r="P14">
        <v>6</v>
      </c>
      <c r="Q14">
        <v>7.5</v>
      </c>
      <c r="R14">
        <v>7</v>
      </c>
      <c r="S14">
        <v>7</v>
      </c>
      <c r="T14">
        <v>6</v>
      </c>
      <c r="U14">
        <v>7</v>
      </c>
      <c r="V14">
        <v>5</v>
      </c>
    </row>
    <row r="15" spans="1:22" x14ac:dyDescent="0.35">
      <c r="A15">
        <v>13</v>
      </c>
      <c r="B15">
        <v>14</v>
      </c>
      <c r="D15">
        <v>6</v>
      </c>
      <c r="I15">
        <v>6.5</v>
      </c>
      <c r="J15">
        <v>7.5</v>
      </c>
      <c r="K15">
        <v>12</v>
      </c>
      <c r="L15">
        <v>6.5</v>
      </c>
      <c r="M15">
        <v>5</v>
      </c>
      <c r="N15">
        <v>7.5</v>
      </c>
      <c r="O15">
        <v>7</v>
      </c>
      <c r="P15">
        <v>7</v>
      </c>
      <c r="Q15">
        <v>6.5</v>
      </c>
      <c r="R15">
        <v>7</v>
      </c>
      <c r="S15">
        <v>7</v>
      </c>
      <c r="T15">
        <v>7</v>
      </c>
      <c r="U15">
        <v>7</v>
      </c>
      <c r="V15">
        <v>4</v>
      </c>
    </row>
    <row r="16" spans="1:22" x14ac:dyDescent="0.35">
      <c r="A16">
        <v>14</v>
      </c>
      <c r="B16">
        <v>14</v>
      </c>
      <c r="D16">
        <v>7</v>
      </c>
      <c r="F16">
        <v>13</v>
      </c>
      <c r="G16">
        <v>14</v>
      </c>
      <c r="I16">
        <v>6.5</v>
      </c>
      <c r="J16">
        <v>7</v>
      </c>
      <c r="K16">
        <v>12</v>
      </c>
      <c r="L16">
        <v>6</v>
      </c>
      <c r="M16">
        <v>5</v>
      </c>
      <c r="N16">
        <v>7.5</v>
      </c>
      <c r="O16">
        <v>7</v>
      </c>
      <c r="P16">
        <v>7</v>
      </c>
      <c r="Q16">
        <v>7</v>
      </c>
      <c r="R16">
        <v>6</v>
      </c>
      <c r="S16">
        <v>13</v>
      </c>
      <c r="T16">
        <v>14</v>
      </c>
      <c r="U16">
        <v>13</v>
      </c>
      <c r="V16">
        <v>6</v>
      </c>
    </row>
    <row r="17" spans="1:22" x14ac:dyDescent="0.35">
      <c r="A17">
        <v>14</v>
      </c>
      <c r="B17">
        <v>15</v>
      </c>
      <c r="D17">
        <v>7</v>
      </c>
      <c r="F17">
        <v>12</v>
      </c>
      <c r="G17">
        <v>15</v>
      </c>
      <c r="I17">
        <v>7</v>
      </c>
      <c r="J17">
        <v>7</v>
      </c>
      <c r="K17">
        <v>13</v>
      </c>
      <c r="L17">
        <v>6</v>
      </c>
      <c r="M17">
        <v>5</v>
      </c>
      <c r="N17">
        <v>7</v>
      </c>
      <c r="O17">
        <v>7.5</v>
      </c>
      <c r="P17">
        <v>6</v>
      </c>
      <c r="Q17">
        <v>7</v>
      </c>
      <c r="R17">
        <v>7</v>
      </c>
      <c r="S17">
        <v>7</v>
      </c>
      <c r="T17">
        <v>6</v>
      </c>
      <c r="U17">
        <v>7</v>
      </c>
      <c r="V17">
        <v>5</v>
      </c>
    </row>
    <row r="18" spans="1:22" x14ac:dyDescent="0.35">
      <c r="A18">
        <v>13</v>
      </c>
      <c r="B18">
        <v>14</v>
      </c>
      <c r="D18">
        <v>6</v>
      </c>
      <c r="F18">
        <v>12</v>
      </c>
      <c r="G18">
        <v>15</v>
      </c>
      <c r="I18">
        <v>13</v>
      </c>
      <c r="J18">
        <v>14</v>
      </c>
      <c r="K18">
        <v>13</v>
      </c>
      <c r="L18">
        <v>6.5</v>
      </c>
      <c r="M18">
        <v>6.5</v>
      </c>
      <c r="N18">
        <v>6.5</v>
      </c>
      <c r="O18">
        <v>8</v>
      </c>
      <c r="P18">
        <v>6</v>
      </c>
      <c r="Q18">
        <v>6.5</v>
      </c>
      <c r="R18">
        <v>14</v>
      </c>
      <c r="S18">
        <v>7</v>
      </c>
      <c r="T18">
        <v>7</v>
      </c>
      <c r="U18">
        <v>6.5</v>
      </c>
      <c r="V18">
        <v>7</v>
      </c>
    </row>
    <row r="19" spans="1:22" x14ac:dyDescent="0.35">
      <c r="A19">
        <f>SUM(A14:A18)</f>
        <v>61</v>
      </c>
      <c r="B19">
        <f>SUM(B14:B18)</f>
        <v>64.5</v>
      </c>
      <c r="D19">
        <v>6</v>
      </c>
      <c r="F19">
        <v>12</v>
      </c>
      <c r="G19">
        <v>14</v>
      </c>
      <c r="I19">
        <v>8</v>
      </c>
      <c r="J19">
        <v>7</v>
      </c>
      <c r="K19">
        <f>SUM(K2:K18)</f>
        <v>132.5</v>
      </c>
      <c r="L19">
        <v>6.5</v>
      </c>
      <c r="M19">
        <v>6.5</v>
      </c>
      <c r="N19">
        <v>7.5</v>
      </c>
      <c r="O19">
        <v>7</v>
      </c>
      <c r="P19">
        <v>7</v>
      </c>
      <c r="Q19">
        <v>7</v>
      </c>
      <c r="R19">
        <v>7.5</v>
      </c>
      <c r="S19">
        <v>6.5</v>
      </c>
      <c r="T19">
        <v>6.5</v>
      </c>
      <c r="U19">
        <v>5</v>
      </c>
      <c r="V19">
        <v>6</v>
      </c>
    </row>
    <row r="20" spans="1:22" x14ac:dyDescent="0.35">
      <c r="F20">
        <f>SUM(F14:F19)</f>
        <v>55.5</v>
      </c>
      <c r="G20">
        <f>SUM(G14:G19)</f>
        <v>65.5</v>
      </c>
      <c r="I20">
        <v>7.5</v>
      </c>
      <c r="J20">
        <v>6.5</v>
      </c>
      <c r="K20">
        <v>220</v>
      </c>
      <c r="L20">
        <v>6.5</v>
      </c>
      <c r="M20">
        <v>6.5</v>
      </c>
      <c r="N20">
        <v>6.5</v>
      </c>
      <c r="O20">
        <v>6.5</v>
      </c>
      <c r="P20">
        <v>6.5</v>
      </c>
      <c r="Q20">
        <v>6.5</v>
      </c>
      <c r="R20">
        <v>6</v>
      </c>
      <c r="S20">
        <v>7</v>
      </c>
      <c r="T20">
        <v>7</v>
      </c>
      <c r="U20">
        <v>7</v>
      </c>
      <c r="V20">
        <v>7</v>
      </c>
    </row>
    <row r="21" spans="1:22" x14ac:dyDescent="0.35">
      <c r="A21">
        <f>SUM(A2:A18)</f>
        <v>148</v>
      </c>
      <c r="B21">
        <f>SUM(B2:B18)</f>
        <v>157</v>
      </c>
      <c r="D21">
        <v>7</v>
      </c>
      <c r="F21">
        <f>SUM(F2:F19)</f>
        <v>133.5</v>
      </c>
      <c r="G21">
        <f>SUM(G2:G19)</f>
        <v>158</v>
      </c>
      <c r="I21">
        <v>7</v>
      </c>
      <c r="J21">
        <v>7</v>
      </c>
      <c r="K21">
        <f>K19/K20*100</f>
        <v>60.227272727272727</v>
      </c>
      <c r="L21">
        <v>6</v>
      </c>
      <c r="M21">
        <v>6</v>
      </c>
      <c r="N21">
        <v>14</v>
      </c>
      <c r="O21">
        <v>14</v>
      </c>
      <c r="P21">
        <v>14</v>
      </c>
      <c r="Q21">
        <v>14</v>
      </c>
      <c r="R21">
        <v>7</v>
      </c>
      <c r="S21">
        <v>6.5</v>
      </c>
      <c r="T21">
        <v>6.5</v>
      </c>
      <c r="U21">
        <v>6.5</v>
      </c>
      <c r="V21">
        <v>7</v>
      </c>
    </row>
    <row r="22" spans="1:22" x14ac:dyDescent="0.35">
      <c r="A22">
        <v>220</v>
      </c>
      <c r="B22">
        <v>220</v>
      </c>
      <c r="D22">
        <v>6</v>
      </c>
      <c r="F22">
        <v>220</v>
      </c>
      <c r="G22">
        <v>220</v>
      </c>
      <c r="I22">
        <v>6.5</v>
      </c>
      <c r="J22">
        <v>6.5</v>
      </c>
      <c r="L22">
        <v>13</v>
      </c>
      <c r="M22">
        <v>13</v>
      </c>
      <c r="N22">
        <v>14</v>
      </c>
      <c r="O22">
        <v>14</v>
      </c>
      <c r="P22">
        <v>13</v>
      </c>
      <c r="Q22">
        <v>13</v>
      </c>
      <c r="R22">
        <v>6.5</v>
      </c>
      <c r="S22">
        <v>14</v>
      </c>
      <c r="T22">
        <v>14</v>
      </c>
      <c r="U22">
        <v>14</v>
      </c>
      <c r="V22">
        <v>7</v>
      </c>
    </row>
    <row r="23" spans="1:22" x14ac:dyDescent="0.35">
      <c r="A23">
        <f>A21/A22*100</f>
        <v>67.272727272727266</v>
      </c>
      <c r="B23">
        <f>B21/B22*100</f>
        <v>71.36363636363636</v>
      </c>
      <c r="D23">
        <v>13</v>
      </c>
      <c r="F23">
        <f>F21/F22*100</f>
        <v>60.68181818181818</v>
      </c>
      <c r="G23">
        <f>G21/G22*100</f>
        <v>71.818181818181813</v>
      </c>
      <c r="I23">
        <v>14</v>
      </c>
      <c r="J23">
        <v>14</v>
      </c>
      <c r="L23">
        <v>14</v>
      </c>
      <c r="M23">
        <v>14</v>
      </c>
      <c r="N23">
        <f>SUM(N2:N22)</f>
        <v>169.5</v>
      </c>
      <c r="O23">
        <f t="shared" ref="O23" si="0">SUM(O2:O22)</f>
        <v>165.5</v>
      </c>
      <c r="P23">
        <f>SUM(P2:P22)</f>
        <v>154.5</v>
      </c>
      <c r="Q23">
        <f t="shared" ref="Q23:S23" si="1">SUM(Q2:Q22)</f>
        <v>168</v>
      </c>
      <c r="R23">
        <v>14</v>
      </c>
      <c r="S23">
        <v>14</v>
      </c>
      <c r="T23">
        <v>14</v>
      </c>
      <c r="U23">
        <v>13</v>
      </c>
      <c r="V23">
        <v>6</v>
      </c>
    </row>
    <row r="24" spans="1:22" x14ac:dyDescent="0.35">
      <c r="D24">
        <v>13</v>
      </c>
      <c r="I24">
        <v>14</v>
      </c>
      <c r="J24">
        <v>15</v>
      </c>
      <c r="L24">
        <f>SUM(L2:L23)</f>
        <v>164.5</v>
      </c>
      <c r="M24">
        <f>SUM(M2:M23)</f>
        <v>161.5</v>
      </c>
      <c r="N24">
        <v>240</v>
      </c>
      <c r="O24">
        <v>240</v>
      </c>
      <c r="P24">
        <v>240</v>
      </c>
      <c r="Q24">
        <v>240</v>
      </c>
      <c r="R24">
        <v>13</v>
      </c>
      <c r="S24">
        <f>SUM(S2:S23)</f>
        <v>171.5</v>
      </c>
      <c r="T24">
        <f t="shared" ref="T24:U24" si="2">SUM(T2:T23)</f>
        <v>173</v>
      </c>
      <c r="U24">
        <f t="shared" si="2"/>
        <v>164.5</v>
      </c>
      <c r="V24">
        <v>7</v>
      </c>
    </row>
    <row r="25" spans="1:22" x14ac:dyDescent="0.35">
      <c r="I25">
        <f>SUM(I21:I24)</f>
        <v>41.5</v>
      </c>
      <c r="J25">
        <f>SUM(J21:J24)</f>
        <v>42.5</v>
      </c>
      <c r="L25">
        <v>250</v>
      </c>
      <c r="M25">
        <v>250</v>
      </c>
      <c r="N25">
        <f>N23/N24*100</f>
        <v>70.625</v>
      </c>
      <c r="O25">
        <f t="shared" ref="O25" si="3">O23/O24*100</f>
        <v>68.958333333333329</v>
      </c>
      <c r="P25">
        <f>P23/P24*100</f>
        <v>64.375</v>
      </c>
      <c r="Q25">
        <f t="shared" ref="Q25:S25" si="4">Q23/Q24*100</f>
        <v>70</v>
      </c>
      <c r="R25">
        <f>SUM(R2:R24)</f>
        <v>175</v>
      </c>
      <c r="S25">
        <v>250</v>
      </c>
      <c r="T25">
        <v>250</v>
      </c>
      <c r="U25">
        <v>250</v>
      </c>
      <c r="V25">
        <v>6</v>
      </c>
    </row>
    <row r="26" spans="1:22" x14ac:dyDescent="0.35">
      <c r="D26">
        <f>SUM(D21:D24)</f>
        <v>39</v>
      </c>
      <c r="I26">
        <f>SUM(I2:I24)</f>
        <v>182</v>
      </c>
      <c r="J26">
        <f>SUM(J2:J24)</f>
        <v>178</v>
      </c>
      <c r="L26">
        <f>L24/L25*100</f>
        <v>65.8</v>
      </c>
      <c r="M26">
        <f>M24/M25*100</f>
        <v>64.600000000000009</v>
      </c>
      <c r="R26">
        <v>260</v>
      </c>
      <c r="S26">
        <f>S24/S25*100</f>
        <v>68.600000000000009</v>
      </c>
      <c r="T26">
        <f t="shared" ref="T26:U26" si="5">T24/T25*100</f>
        <v>69.199999999999989</v>
      </c>
      <c r="U26">
        <f t="shared" si="5"/>
        <v>65.8</v>
      </c>
      <c r="V26">
        <v>13</v>
      </c>
    </row>
    <row r="27" spans="1:22" x14ac:dyDescent="0.35">
      <c r="D27">
        <f>SUM(D2:D24)</f>
        <v>159</v>
      </c>
      <c r="I27">
        <v>260</v>
      </c>
      <c r="J27">
        <v>260</v>
      </c>
      <c r="R27">
        <f>R25/R26*100</f>
        <v>67.307692307692307</v>
      </c>
      <c r="V27">
        <v>14</v>
      </c>
    </row>
    <row r="28" spans="1:22" x14ac:dyDescent="0.35">
      <c r="D28">
        <v>250</v>
      </c>
      <c r="I28">
        <f>I26/I27*100</f>
        <v>70</v>
      </c>
      <c r="J28">
        <f>J26/J27*100</f>
        <v>68.461538461538467</v>
      </c>
      <c r="V28">
        <v>181.5</v>
      </c>
    </row>
    <row r="29" spans="1:22" x14ac:dyDescent="0.35">
      <c r="D29">
        <f>D27/D28*100</f>
        <v>63.6</v>
      </c>
      <c r="V29">
        <v>290</v>
      </c>
    </row>
    <row r="30" spans="1:22" x14ac:dyDescent="0.35">
      <c r="V30">
        <f>V28/V29*100</f>
        <v>62.586206896551722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Arena 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ANNE PEARN</cp:lastModifiedBy>
  <cp:lastPrinted>2025-05-10T08:59:02Z</cp:lastPrinted>
  <dcterms:created xsi:type="dcterms:W3CDTF">2025-05-09T11:19:16Z</dcterms:created>
  <dcterms:modified xsi:type="dcterms:W3CDTF">2025-05-10T14:47:40Z</dcterms:modified>
  <cp:category/>
</cp:coreProperties>
</file>